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defaultThemeVersion="124226"/>
  <xr:revisionPtr revIDLastSave="0" documentId="13_ncr:1_{84D06581-E893-4EF2-A7B2-E0DB522AF071}" xr6:coauthVersionLast="47" xr6:coauthVersionMax="47" xr10:uidLastSave="{00000000-0000-0000-0000-000000000000}"/>
  <bookViews>
    <workbookView xWindow="-120" yWindow="-120" windowWidth="29040" windowHeight="15720" tabRatio="766" xr2:uid="{00000000-000D-0000-FFFF-FFFF00000000}"/>
  </bookViews>
  <sheets>
    <sheet name="記入例（９号）" sheetId="5" r:id="rId1"/>
    <sheet name="様式９号申請書入力デ－タ―用" sheetId="8" r:id="rId2"/>
    <sheet name="様式9号申請書大口入力デ－タ―用" sheetId="9" r:id="rId3"/>
    <sheet name="銘柄名等" sheetId="7" r:id="rId4"/>
  </sheets>
  <definedNames>
    <definedName name="_xlnm.Print_Area" localSheetId="0">'記入例（９号）'!$A$1:$H$37</definedName>
    <definedName name="_xlnm.Print_Area" localSheetId="1">'様式９号申請書入力デ－タ―用'!$A$1:$H$37</definedName>
    <definedName name="_xlnm.Print_Titles" localSheetId="0">'記入例（９号）'!$11:$11</definedName>
    <definedName name="_xlnm.Print_Titles" localSheetId="1">'様式９号申請書入力デ－タ―用'!$11:$11</definedName>
    <definedName name="産地・銘柄等サンプル">銘柄名等!$A$2:$A$41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1" i="9" l="1"/>
  <c r="G50" i="9"/>
  <c r="G52" i="9" s="1"/>
  <c r="G53" i="9" s="1"/>
  <c r="G49" i="9"/>
  <c r="G48" i="9"/>
  <c r="G47"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43" i="9" s="1"/>
  <c r="G55" i="9" s="1"/>
  <c r="G12" i="9"/>
  <c r="G32" i="8"/>
  <c r="G25" i="8"/>
  <c r="G26" i="8"/>
  <c r="G27" i="8"/>
  <c r="G28" i="8"/>
  <c r="G25" i="5"/>
  <c r="G26" i="5"/>
  <c r="G27" i="5"/>
  <c r="G28" i="5"/>
  <c r="G24" i="8"/>
  <c r="G19" i="8"/>
  <c r="G18" i="8"/>
  <c r="G17" i="8"/>
  <c r="G16" i="8"/>
  <c r="G15" i="8"/>
  <c r="G13" i="8"/>
  <c r="G12" i="8"/>
  <c r="G24" i="5"/>
  <c r="G29" i="8" l="1"/>
  <c r="G30" i="8" s="1"/>
  <c r="G29" i="5"/>
  <c r="G30" i="5" s="1"/>
  <c r="G20" i="8"/>
  <c r="G13" i="5"/>
  <c r="G14" i="5"/>
  <c r="G15" i="5"/>
  <c r="G16" i="5"/>
  <c r="G17" i="5"/>
  <c r="G18" i="5"/>
  <c r="G19" i="5"/>
  <c r="G12" i="5"/>
  <c r="G20" i="5" l="1"/>
  <c r="G32" i="5" s="1"/>
</calcChain>
</file>

<file path=xl/sharedStrings.xml><?xml version="1.0" encoding="utf-8"?>
<sst xmlns="http://schemas.openxmlformats.org/spreadsheetml/2006/main" count="159" uniqueCount="76">
  <si>
    <t>販売の相手先</t>
    <rPh sb="0" eb="2">
      <t>ハンバイ</t>
    </rPh>
    <rPh sb="3" eb="6">
      <t>アイテサキ</t>
    </rPh>
    <phoneticPr fontId="1"/>
  </si>
  <si>
    <t>個数</t>
    <rPh sb="0" eb="2">
      <t>コスウ</t>
    </rPh>
    <phoneticPr fontId="1"/>
  </si>
  <si>
    <t>販売対象数量（kg）</t>
  </si>
  <si>
    <t>量目（kg）</t>
    <rPh sb="0" eb="2">
      <t>リョウモク</t>
    </rPh>
    <phoneticPr fontId="1"/>
  </si>
  <si>
    <t>産地・銘柄等サンプル</t>
    <rPh sb="0" eb="2">
      <t>サンチ</t>
    </rPh>
    <rPh sb="3" eb="5">
      <t>メイガラ</t>
    </rPh>
    <rPh sb="5" eb="6">
      <t>トウ</t>
    </rPh>
    <phoneticPr fontId="1"/>
  </si>
  <si>
    <t>富山県産　コシヒカリ</t>
  </si>
  <si>
    <t>富山県産　ハナエチゼン</t>
  </si>
  <si>
    <t>富山県産　てんこもり</t>
  </si>
  <si>
    <t>富山県産　ひとめぼれ</t>
  </si>
  <si>
    <t>富山県産　てんたかく</t>
  </si>
  <si>
    <t>富山県産　フクヒカリ</t>
  </si>
  <si>
    <t>富山県産　とがおとめ</t>
  </si>
  <si>
    <t>富山県産　日本晴</t>
  </si>
  <si>
    <t>富山県産　赤むすび</t>
  </si>
  <si>
    <t>富山県産　おわら美人</t>
  </si>
  <si>
    <t>富山県産　つくばＳＤ２号</t>
  </si>
  <si>
    <t>富山県産　ミルキークイーン</t>
  </si>
  <si>
    <t>富山県産　あきさかり</t>
  </si>
  <si>
    <t>富山県産　黒むすび</t>
  </si>
  <si>
    <t>富山県産　どんとこい</t>
  </si>
  <si>
    <t>富山県産　ゆうだい２１</t>
  </si>
  <si>
    <t>富山県産　あきたこまち</t>
  </si>
  <si>
    <t>富山県産　春陽</t>
  </si>
  <si>
    <t>富山県産　花キラリ</t>
  </si>
  <si>
    <t>富山県産　夢ごこち</t>
  </si>
  <si>
    <t>富山県産　あきだわら</t>
  </si>
  <si>
    <t>富山県産　つきあかり</t>
  </si>
  <si>
    <t>富山県産　富富富</t>
  </si>
  <si>
    <t>富山県産　縁結び</t>
  </si>
  <si>
    <t>富山県産　つくばＳＤ１号</t>
  </si>
  <si>
    <t>富山県産　みつひかり</t>
  </si>
  <si>
    <t>富山県産　にこまる</t>
  </si>
  <si>
    <t>富山県産　こがねもち</t>
  </si>
  <si>
    <t>富山県産　新大正糯</t>
  </si>
  <si>
    <t>富山県産　とみちから</t>
  </si>
  <si>
    <t>富山県産　らいちょうもち</t>
  </si>
  <si>
    <t>富山県産　カグラモチ</t>
  </si>
  <si>
    <t>富山県産　雄山錦</t>
  </si>
  <si>
    <t>富山県産　五百万石</t>
  </si>
  <si>
    <t>富山県産　富の香</t>
  </si>
  <si>
    <t>富山県産　美山錦</t>
  </si>
  <si>
    <t>富山県産　山田錦</t>
  </si>
  <si>
    <t>①　主食用　②　ふるい目1.8mm　③　水分含量15.0％</t>
    <rPh sb="2" eb="5">
      <t>シュショクヨウ</t>
    </rPh>
    <rPh sb="11" eb="12">
      <t>メ</t>
    </rPh>
    <rPh sb="20" eb="24">
      <t>スイブンガンリョウ</t>
    </rPh>
    <phoneticPr fontId="1"/>
  </si>
  <si>
    <t>令和８年　　月　　日</t>
    <rPh sb="0" eb="2">
      <t>レイワ</t>
    </rPh>
    <rPh sb="3" eb="4">
      <t>ネン</t>
    </rPh>
    <rPh sb="6" eb="7">
      <t>ツキ</t>
    </rPh>
    <rPh sb="9" eb="10">
      <t>ヒ</t>
    </rPh>
    <phoneticPr fontId="1"/>
  </si>
  <si>
    <t>別紙参考様式第９号</t>
    <rPh sb="0" eb="2">
      <t>ベッシ</t>
    </rPh>
    <rPh sb="2" eb="4">
      <t>サンコウ</t>
    </rPh>
    <rPh sb="4" eb="6">
      <t>ヨウシキ</t>
    </rPh>
    <rPh sb="6" eb="7">
      <t>ダイ</t>
    </rPh>
    <rPh sb="8" eb="9">
      <t>ゴウ</t>
    </rPh>
    <phoneticPr fontId="1"/>
  </si>
  <si>
    <t>直接販売した米穀の出荷・販売等状況一覧表</t>
    <rPh sb="0" eb="4">
      <t>チョクセツハンバイ</t>
    </rPh>
    <rPh sb="6" eb="8">
      <t>ベイコク</t>
    </rPh>
    <rPh sb="9" eb="11">
      <t>シュッカ</t>
    </rPh>
    <rPh sb="12" eb="15">
      <t>ハンバイナド</t>
    </rPh>
    <rPh sb="15" eb="17">
      <t>ジョウキョウ</t>
    </rPh>
    <rPh sb="17" eb="20">
      <t>イチランヒョウ</t>
    </rPh>
    <phoneticPr fontId="1"/>
  </si>
  <si>
    <t>北陸農政局長　殿</t>
    <rPh sb="0" eb="6">
      <t>ホクリクノウセイキョクチョウ</t>
    </rPh>
    <rPh sb="7" eb="8">
      <t>ドノ</t>
    </rPh>
    <phoneticPr fontId="1"/>
  </si>
  <si>
    <t>交付申請書</t>
    <rPh sb="0" eb="5">
      <t>コウフシンセイショ</t>
    </rPh>
    <phoneticPr fontId="1"/>
  </si>
  <si>
    <t>交付申請者管理コ－ド</t>
    <rPh sb="0" eb="5">
      <t>コウフシンセイシャ</t>
    </rPh>
    <rPh sb="5" eb="7">
      <t>カンリ</t>
    </rPh>
    <phoneticPr fontId="1"/>
  </si>
  <si>
    <t>販売(契約）年月日
※4月1日以降に販売予定であるものは契約年月日を記入する。</t>
    <rPh sb="0" eb="2">
      <t>ハンバイ</t>
    </rPh>
    <rPh sb="3" eb="5">
      <t>ケイヤク</t>
    </rPh>
    <rPh sb="6" eb="9">
      <t>ネンガッピ</t>
    </rPh>
    <rPh sb="28" eb="30">
      <t>ケイヤク</t>
    </rPh>
    <rPh sb="30" eb="33">
      <t>ネンツキヒ</t>
    </rPh>
    <phoneticPr fontId="1"/>
  </si>
  <si>
    <t>住所</t>
    <phoneticPr fontId="1"/>
  </si>
  <si>
    <t>氏名</t>
    <phoneticPr fontId="1"/>
  </si>
  <si>
    <t>（注１）交付前年度末（収穫年の翌年の３月31日）までに販売したもの又は販売契約を締結して販売の対象としたものの玄米又は精米の数量を、販売の相手先ごと、銘柄（例えば、令和〇年産特別栽培米○○県産コシヒカリ玄米（又は精米）〇㎏詰め等）ごとに分けて、すべて記入してください。（同一の販売相手先に係る販売契約が複数ある場合等において、同一販売先に係る記述が複数行にまたがっても構いません。）</t>
    <rPh sb="1" eb="2">
      <t>チュウ</t>
    </rPh>
    <rPh sb="4" eb="6">
      <t>コウフ</t>
    </rPh>
    <rPh sb="6" eb="9">
      <t>ゼンネンド</t>
    </rPh>
    <rPh sb="9" eb="10">
      <t>マツ</t>
    </rPh>
    <rPh sb="11" eb="13">
      <t>シュウカク</t>
    </rPh>
    <rPh sb="13" eb="14">
      <t>ネン</t>
    </rPh>
    <rPh sb="15" eb="17">
      <t>ヨクネン</t>
    </rPh>
    <rPh sb="19" eb="20">
      <t>ガツ</t>
    </rPh>
    <rPh sb="22" eb="23">
      <t>ニチ</t>
    </rPh>
    <rPh sb="27" eb="29">
      <t>ハンバイ</t>
    </rPh>
    <rPh sb="33" eb="34">
      <t>マタ</t>
    </rPh>
    <rPh sb="35" eb="37">
      <t>ハンバイ</t>
    </rPh>
    <rPh sb="37" eb="39">
      <t>ケイヤク</t>
    </rPh>
    <rPh sb="40" eb="42">
      <t>テイケツ</t>
    </rPh>
    <rPh sb="44" eb="46">
      <t>ハンバイ</t>
    </rPh>
    <rPh sb="47" eb="49">
      <t>タイショウ</t>
    </rPh>
    <rPh sb="55" eb="57">
      <t>ゲンマイ</t>
    </rPh>
    <rPh sb="57" eb="58">
      <t>マタ</t>
    </rPh>
    <rPh sb="59" eb="61">
      <t>セイマイ</t>
    </rPh>
    <rPh sb="62" eb="64">
      <t>スウリョウ</t>
    </rPh>
    <rPh sb="66" eb="68">
      <t>ハンバイ</t>
    </rPh>
    <rPh sb="69" eb="71">
      <t>アイテ</t>
    </rPh>
    <rPh sb="71" eb="72">
      <t>サキ</t>
    </rPh>
    <rPh sb="75" eb="77">
      <t>メイガラ</t>
    </rPh>
    <rPh sb="78" eb="79">
      <t>タト</t>
    </rPh>
    <rPh sb="82" eb="84">
      <t>レイワ</t>
    </rPh>
    <rPh sb="85" eb="86">
      <t>ネン</t>
    </rPh>
    <rPh sb="86" eb="87">
      <t>サン</t>
    </rPh>
    <rPh sb="87" eb="89">
      <t>トクベツ</t>
    </rPh>
    <rPh sb="89" eb="92">
      <t>サイバイマイ</t>
    </rPh>
    <rPh sb="94" eb="96">
      <t>ケンサン</t>
    </rPh>
    <rPh sb="101" eb="103">
      <t>ゲンマイ</t>
    </rPh>
    <rPh sb="104" eb="105">
      <t>マタ</t>
    </rPh>
    <rPh sb="106" eb="108">
      <t>セイマイ</t>
    </rPh>
    <rPh sb="111" eb="112">
      <t>ヅ</t>
    </rPh>
    <rPh sb="113" eb="114">
      <t>トウ</t>
    </rPh>
    <rPh sb="118" eb="119">
      <t>ワ</t>
    </rPh>
    <rPh sb="125" eb="127">
      <t>キニュウ</t>
    </rPh>
    <rPh sb="135" eb="137">
      <t>ドウイツ</t>
    </rPh>
    <rPh sb="138" eb="140">
      <t>ハンバイ</t>
    </rPh>
    <rPh sb="140" eb="142">
      <t>アイテ</t>
    </rPh>
    <rPh sb="142" eb="143">
      <t>サキ</t>
    </rPh>
    <rPh sb="144" eb="145">
      <t>カカ</t>
    </rPh>
    <rPh sb="146" eb="148">
      <t>ハンバイ</t>
    </rPh>
    <rPh sb="148" eb="150">
      <t>ケイヤク</t>
    </rPh>
    <rPh sb="151" eb="153">
      <t>フクスウ</t>
    </rPh>
    <rPh sb="155" eb="157">
      <t>バアイ</t>
    </rPh>
    <rPh sb="157" eb="158">
      <t>トウ</t>
    </rPh>
    <rPh sb="163" eb="165">
      <t>ドウイツ</t>
    </rPh>
    <rPh sb="167" eb="168">
      <t>サキ</t>
    </rPh>
    <rPh sb="169" eb="170">
      <t>カカ</t>
    </rPh>
    <rPh sb="171" eb="173">
      <t>キジュツ</t>
    </rPh>
    <rPh sb="174" eb="177">
      <t>フクスウギョウ</t>
    </rPh>
    <rPh sb="184" eb="185">
      <t>カマ</t>
    </rPh>
    <phoneticPr fontId="1"/>
  </si>
  <si>
    <t>（注２）精米については、販売対象数量の小計に、100分の110を乗じることにより換算した玄米数量を記入してください。</t>
    <rPh sb="4" eb="6">
      <t>セイマイ</t>
    </rPh>
    <rPh sb="12" eb="14">
      <t>ハンバイ</t>
    </rPh>
    <rPh sb="14" eb="16">
      <t>タイショウ</t>
    </rPh>
    <rPh sb="16" eb="18">
      <t>スウリョウ</t>
    </rPh>
    <rPh sb="19" eb="21">
      <t>ショウケイ</t>
    </rPh>
    <rPh sb="26" eb="27">
      <t>ブン</t>
    </rPh>
    <rPh sb="32" eb="33">
      <t>ジョウ</t>
    </rPh>
    <rPh sb="40" eb="42">
      <t>カンサン</t>
    </rPh>
    <rPh sb="44" eb="46">
      <t>ゲンマイ</t>
    </rPh>
    <rPh sb="46" eb="48">
      <t>スウリョウ</t>
    </rPh>
    <rPh sb="49" eb="51">
      <t>キニュウ</t>
    </rPh>
    <phoneticPr fontId="1"/>
  </si>
  <si>
    <t>（注３）販売対象数量の合計は、玄米の小計と精米の玄米換算数量の小計を合計して記入してください。１㎏未満の端数があるときには、切り捨てにより整理してください。</t>
    <rPh sb="4" eb="6">
      <t>ハンバイ</t>
    </rPh>
    <rPh sb="6" eb="8">
      <t>タイショウ</t>
    </rPh>
    <rPh sb="8" eb="10">
      <t>スウリョウ</t>
    </rPh>
    <rPh sb="11" eb="13">
      <t>ゴウケイ</t>
    </rPh>
    <rPh sb="15" eb="17">
      <t>ゲンマイ</t>
    </rPh>
    <rPh sb="18" eb="20">
      <t>ショウケイ</t>
    </rPh>
    <rPh sb="21" eb="23">
      <t>セイマイ</t>
    </rPh>
    <rPh sb="24" eb="26">
      <t>ゲンマイ</t>
    </rPh>
    <rPh sb="26" eb="28">
      <t>カンザン</t>
    </rPh>
    <rPh sb="28" eb="30">
      <t>スウリョウ</t>
    </rPh>
    <rPh sb="31" eb="33">
      <t>ショウケイ</t>
    </rPh>
    <rPh sb="34" eb="36">
      <t>ゴウケイ</t>
    </rPh>
    <rPh sb="38" eb="40">
      <t>キニュウ</t>
    </rPh>
    <phoneticPr fontId="1"/>
  </si>
  <si>
    <t>（注４）販売の相手先ごとの販売契約書、販売伝票等（当年産の銘柄ごとの販売（予定）年月日、販売対象数量が確認できる書類）の写しを添付してください。（インターネットやＦＡＸ等による注文販売の場合は、販売の相手先ごとの注文書の写し、注文者への送り状（代金請求書）、受領書等注文を受けて販売の対象としたことの事実が確認できる書類の写しで可。）</t>
    <rPh sb="1" eb="2">
      <t>チュウ</t>
    </rPh>
    <phoneticPr fontId="1"/>
  </si>
  <si>
    <t>１　玄米の販売対象数量</t>
    <rPh sb="2" eb="4">
      <t>ゲンマイ</t>
    </rPh>
    <rPh sb="5" eb="11">
      <t>ハンバイタイショウスウリョウ</t>
    </rPh>
    <phoneticPr fontId="1"/>
  </si>
  <si>
    <t>銘柄名</t>
    <rPh sb="0" eb="3">
      <t>メイガラメイ</t>
    </rPh>
    <phoneticPr fontId="1"/>
  </si>
  <si>
    <t>２　精米の販売対象数量</t>
    <rPh sb="2" eb="4">
      <t>セイマイ</t>
    </rPh>
    <rPh sb="5" eb="11">
      <t>ハンバイタイショウスウリョウ</t>
    </rPh>
    <phoneticPr fontId="1"/>
  </si>
  <si>
    <t>小計</t>
    <rPh sb="0" eb="2">
      <t>ショウケイ</t>
    </rPh>
    <phoneticPr fontId="1"/>
  </si>
  <si>
    <t>玄米換算数量の小計（小計×110/100）（②）</t>
    <rPh sb="0" eb="6">
      <t>ゲンマイカンザンスウリョウ</t>
    </rPh>
    <rPh sb="7" eb="9">
      <t>ショウケイ</t>
    </rPh>
    <rPh sb="10" eb="12">
      <t>ショウケイ</t>
    </rPh>
    <phoneticPr fontId="1"/>
  </si>
  <si>
    <t>合計（①＋②）※1kg未満切り捨て</t>
    <rPh sb="0" eb="2">
      <t>ゴウケイ</t>
    </rPh>
    <rPh sb="11" eb="13">
      <t>ミマン</t>
    </rPh>
    <rPh sb="13" eb="14">
      <t>キ</t>
    </rPh>
    <rPh sb="15" eb="16">
      <t>ス</t>
    </rPh>
    <phoneticPr fontId="1"/>
  </si>
  <si>
    <t>小計（①）</t>
    <rPh sb="0" eb="2">
      <t>ショウケイ</t>
    </rPh>
    <phoneticPr fontId="1"/>
  </si>
  <si>
    <t>16　060　201　</t>
    <phoneticPr fontId="8"/>
  </si>
  <si>
    <t>富山　太郎</t>
    <rPh sb="0" eb="2">
      <t>トヤマ</t>
    </rPh>
    <rPh sb="3" eb="5">
      <t>タロウ</t>
    </rPh>
    <phoneticPr fontId="1"/>
  </si>
  <si>
    <t>〇〇米穀</t>
    <rPh sb="2" eb="4">
      <t>ベイコク</t>
    </rPh>
    <phoneticPr fontId="1"/>
  </si>
  <si>
    <t>□□商店</t>
    <rPh sb="2" eb="4">
      <t>ショウテン</t>
    </rPh>
    <phoneticPr fontId="1"/>
  </si>
  <si>
    <t>○×食堂</t>
    <rPh sb="2" eb="4">
      <t>ショクドウ</t>
    </rPh>
    <phoneticPr fontId="1"/>
  </si>
  <si>
    <t>神通　次郎</t>
    <rPh sb="0" eb="2">
      <t>ジンズウ</t>
    </rPh>
    <rPh sb="3" eb="5">
      <t>ジロウ</t>
    </rPh>
    <phoneticPr fontId="1"/>
  </si>
  <si>
    <t>スーパー○×</t>
    <phoneticPr fontId="1"/>
  </si>
  <si>
    <t>△△食堂</t>
    <rPh sb="2" eb="4">
      <t>ショクドウ</t>
    </rPh>
    <phoneticPr fontId="1"/>
  </si>
  <si>
    <t>食事処◎◎</t>
    <rPh sb="0" eb="3">
      <t>ショクジドコロ</t>
    </rPh>
    <phoneticPr fontId="1"/>
  </si>
  <si>
    <t>立山　三郎</t>
    <rPh sb="0" eb="2">
      <t>タテヤマ</t>
    </rPh>
    <rPh sb="3" eb="5">
      <t>サブロウ</t>
    </rPh>
    <phoneticPr fontId="1"/>
  </si>
  <si>
    <t>△◎スーパー</t>
    <phoneticPr fontId="1"/>
  </si>
  <si>
    <t>記入例</t>
    <rPh sb="0" eb="3">
      <t>キニュウレイ</t>
    </rPh>
    <phoneticPr fontId="1"/>
  </si>
  <si>
    <t>提出が必要です</t>
    <rPh sb="0" eb="2">
      <t>テイシュツ</t>
    </rPh>
    <rPh sb="3" eb="5">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</si>
</sst>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1"/>
      <color theme="1"/>
      <name val="ＭＳ Ｐ明朝"/>
      <family val="1"/>
      <charset val="128"/>
    </font>
    <font>
      <sz val="10"/>
      <color theme="1"/>
      <name val="ＭＳ Ｐ明朝"/>
      <family val="1"/>
      <charset val="128"/>
    </font>
    <font>
      <sz val="12"/>
      <color theme="1"/>
      <name val="ＭＳ Ｐ明朝"/>
      <family val="1"/>
      <charset val="128"/>
    </font>
    <font>
      <sz val="6"/>
      <name val="ＭＳ Ｐゴシック"/>
      <family val="3"/>
      <charset val="128"/>
      <scheme val="minor"/>
    </font>
    <font>
      <sz val="11"/>
      <color theme="1"/>
      <name val="ＭＳ Ｐゴシック"/>
      <family val="3"/>
      <charset val="128"/>
    </font>
    <font>
      <sz val="10"/>
      <color theme="1"/>
      <name val="ＭＳ Ｐゴシック"/>
      <family val="3"/>
      <charset val="128"/>
      <scheme val="minor"/>
    </font>
    <font>
      <sz val="11"/>
      <name val="ＭＳ Ｐゴシック"/>
      <family val="3"/>
      <charset val="128"/>
    </font>
    <font>
      <sz val="18"/>
      <color rgb="FFFF0000"/>
      <name val="ＭＳ Ｐ明朝"/>
      <family val="1"/>
      <charset val="128"/>
    </font>
    <font>
      <sz val="18"/>
      <color rgb="FFFF0000"/>
      <name val="ＭＳ Ｐゴシック"/>
      <family val="3"/>
      <charset val="128"/>
      <scheme val="minor"/>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rgb="FFFF0000"/>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n">
        <color indexed="64"/>
      </left>
      <right style="medium">
        <color indexed="64"/>
      </right>
      <top style="medium">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87">
    <xf numFmtId="0" fontId="0" fillId="0" borderId="0" xfId="0">
      <alignment vertical="center"/>
    </xf>
    <xf numFmtId="0" fontId="0" fillId="0" borderId="0" xfId="0"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lignment vertical="center"/>
    </xf>
    <xf numFmtId="0" fontId="0" fillId="0" borderId="1" xfId="0" applyBorder="1">
      <alignment vertical="center"/>
    </xf>
    <xf numFmtId="1" fontId="0" fillId="0" borderId="0" xfId="0" applyNumberFormat="1">
      <alignment vertical="center"/>
    </xf>
    <xf numFmtId="0" fontId="5" fillId="0" borderId="2" xfId="0" applyFont="1" applyBorder="1" applyAlignment="1">
      <alignment horizontal="center" vertical="center"/>
    </xf>
    <xf numFmtId="0" fontId="7" fillId="0" borderId="0" xfId="0" applyFont="1" applyAlignment="1">
      <alignment horizontal="center" vertical="center"/>
    </xf>
    <xf numFmtId="0" fontId="9" fillId="0" borderId="1" xfId="0" applyFont="1" applyBorder="1" applyAlignment="1">
      <alignment horizontal="center" vertical="center" shrinkToFit="1"/>
    </xf>
    <xf numFmtId="1" fontId="9" fillId="0" borderId="1" xfId="0" applyNumberFormat="1" applyFont="1" applyBorder="1" applyAlignment="1">
      <alignment vertical="center" shrinkToFit="1"/>
    </xf>
    <xf numFmtId="176" fontId="9" fillId="0" borderId="1" xfId="0" applyNumberFormat="1" applyFont="1" applyBorder="1" applyAlignment="1">
      <alignment vertical="center" shrinkToFit="1"/>
    </xf>
    <xf numFmtId="38" fontId="9" fillId="0" borderId="1" xfId="1" applyFont="1" applyFill="1" applyBorder="1" applyAlignment="1">
      <alignment horizontal="center" vertical="center" shrinkToFit="1"/>
    </xf>
    <xf numFmtId="0" fontId="7" fillId="0" borderId="0" xfId="0" applyFont="1" applyAlignment="1">
      <alignment horizontal="left" vertical="center"/>
    </xf>
    <xf numFmtId="176" fontId="9" fillId="0" borderId="9" xfId="0" applyNumberFormat="1" applyFont="1" applyBorder="1" applyAlignment="1">
      <alignment vertical="center" shrinkToFit="1"/>
    </xf>
    <xf numFmtId="38" fontId="9" fillId="0" borderId="9" xfId="1" applyFont="1" applyFill="1" applyBorder="1" applyAlignment="1">
      <alignment horizontal="center" vertical="center" shrinkToFit="1"/>
    </xf>
    <xf numFmtId="0" fontId="5" fillId="0" borderId="12" xfId="0" applyFont="1" applyBorder="1" applyAlignment="1">
      <alignment horizontal="center" vertical="center"/>
    </xf>
    <xf numFmtId="38" fontId="11" fillId="0" borderId="14" xfId="1" applyFont="1" applyFill="1" applyBorder="1">
      <alignment vertical="center"/>
    </xf>
    <xf numFmtId="38" fontId="9" fillId="0" borderId="14" xfId="1" applyFont="1" applyFill="1" applyBorder="1">
      <alignment vertical="center"/>
    </xf>
    <xf numFmtId="38" fontId="5" fillId="0" borderId="17" xfId="0" applyNumberFormat="1" applyFont="1" applyBorder="1" applyAlignment="1">
      <alignment horizontal="center" vertical="center" wrapText="1"/>
    </xf>
    <xf numFmtId="38" fontId="11" fillId="0" borderId="16" xfId="1" applyFont="1" applyFill="1" applyBorder="1">
      <alignment vertical="center"/>
    </xf>
    <xf numFmtId="0" fontId="0" fillId="0" borderId="0" xfId="0" applyAlignment="1">
      <alignment horizontal="left" vertical="center" wrapText="1"/>
    </xf>
    <xf numFmtId="0" fontId="5" fillId="0" borderId="2" xfId="0" applyFont="1" applyBorder="1" applyAlignment="1">
      <alignment horizontal="center" vertical="center" wrapText="1"/>
    </xf>
    <xf numFmtId="0" fontId="9" fillId="0" borderId="3" xfId="0" applyFont="1" applyBorder="1" applyAlignment="1">
      <alignment horizontal="right" vertical="center"/>
    </xf>
    <xf numFmtId="0" fontId="9" fillId="0" borderId="3" xfId="0" applyFont="1" applyBorder="1" applyAlignment="1">
      <alignment horizontal="center" vertical="center"/>
    </xf>
    <xf numFmtId="0" fontId="0" fillId="0" borderId="0" xfId="0" applyAlignment="1">
      <alignment vertical="center" wrapText="1"/>
    </xf>
    <xf numFmtId="0" fontId="10" fillId="0" borderId="0" xfId="0" applyFont="1" applyAlignment="1">
      <alignment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1" fontId="5" fillId="0" borderId="21" xfId="0" applyNumberFormat="1" applyFont="1" applyBorder="1" applyAlignment="1">
      <alignment horizontal="center" vertical="center" wrapText="1"/>
    </xf>
    <xf numFmtId="38" fontId="5" fillId="0" borderId="22" xfId="0" applyNumberFormat="1" applyFont="1" applyBorder="1" applyAlignment="1">
      <alignment horizontal="center" vertical="center" wrapText="1"/>
    </xf>
    <xf numFmtId="0" fontId="9" fillId="0" borderId="0" xfId="0" applyFont="1" applyAlignment="1">
      <alignment horizontal="right" vertical="center"/>
    </xf>
    <xf numFmtId="0" fontId="9" fillId="0" borderId="0" xfId="0" applyFont="1" applyAlignment="1">
      <alignment horizontal="center" vertical="center"/>
    </xf>
    <xf numFmtId="38" fontId="0" fillId="0" borderId="27" xfId="0" applyNumberFormat="1" applyBorder="1">
      <alignment vertical="center"/>
    </xf>
    <xf numFmtId="0" fontId="9" fillId="0" borderId="0" xfId="0" applyFont="1" applyAlignment="1">
      <alignment horizontal="left" vertical="center"/>
    </xf>
    <xf numFmtId="1" fontId="5" fillId="0" borderId="1" xfId="0" applyNumberFormat="1" applyFont="1" applyBorder="1" applyAlignment="1">
      <alignment vertical="center" wrapText="1"/>
    </xf>
    <xf numFmtId="38" fontId="11" fillId="0" borderId="29" xfId="1" applyFont="1" applyFill="1" applyBorder="1">
      <alignment vertical="center"/>
    </xf>
    <xf numFmtId="0" fontId="9" fillId="0" borderId="9" xfId="0" applyFont="1" applyBorder="1" applyAlignment="1">
      <alignment horizontal="center" vertical="center" shrinkToFit="1"/>
    </xf>
    <xf numFmtId="1" fontId="9" fillId="0" borderId="9" xfId="0" applyNumberFormat="1" applyFont="1" applyBorder="1" applyAlignment="1">
      <alignment vertical="center" shrinkToFit="1"/>
    </xf>
    <xf numFmtId="0" fontId="9" fillId="0" borderId="3" xfId="0" applyFont="1" applyBorder="1">
      <alignment vertical="center"/>
    </xf>
    <xf numFmtId="0" fontId="5" fillId="0" borderId="14" xfId="0" applyFont="1" applyBorder="1" applyAlignment="1">
      <alignment horizontal="center" vertical="center"/>
    </xf>
    <xf numFmtId="0" fontId="9" fillId="0" borderId="15" xfId="0" applyFont="1" applyBorder="1" applyAlignment="1">
      <alignment horizontal="right" vertical="center"/>
    </xf>
    <xf numFmtId="38" fontId="0" fillId="0" borderId="30" xfId="0" applyNumberFormat="1" applyBorder="1">
      <alignment vertical="center"/>
    </xf>
    <xf numFmtId="0" fontId="0" fillId="0" borderId="18" xfId="0" applyBorder="1">
      <alignment vertical="center"/>
    </xf>
    <xf numFmtId="1" fontId="5" fillId="0" borderId="2" xfId="0" applyNumberFormat="1" applyFont="1" applyBorder="1" applyAlignment="1">
      <alignment vertical="center" wrapText="1"/>
    </xf>
    <xf numFmtId="38" fontId="0" fillId="0" borderId="22" xfId="0" applyNumberFormat="1" applyBorder="1">
      <alignment vertical="center"/>
    </xf>
    <xf numFmtId="0" fontId="0" fillId="0" borderId="0" xfId="0" applyAlignment="1">
      <alignment horizontal="right" vertical="top"/>
    </xf>
    <xf numFmtId="0" fontId="5" fillId="0" borderId="0" xfId="0" applyFont="1" applyAlignment="1">
      <alignment horizontal="right" vertical="top"/>
    </xf>
    <xf numFmtId="0" fontId="6" fillId="0" borderId="21" xfId="0" applyFont="1" applyBorder="1" applyAlignment="1">
      <alignment horizontal="center" vertical="center" wrapText="1"/>
    </xf>
    <xf numFmtId="38" fontId="11" fillId="0" borderId="31" xfId="1" applyFont="1" applyFill="1" applyBorder="1">
      <alignment vertical="center"/>
    </xf>
    <xf numFmtId="0" fontId="9" fillId="0" borderId="10" xfId="0" applyFont="1" applyBorder="1" applyAlignment="1">
      <alignment horizontal="center" vertical="center" shrinkToFit="1"/>
    </xf>
    <xf numFmtId="1" fontId="9" fillId="0" borderId="10" xfId="0" applyNumberFormat="1" applyFont="1" applyBorder="1" applyAlignment="1">
      <alignment vertical="center" shrinkToFit="1"/>
    </xf>
    <xf numFmtId="176" fontId="9" fillId="0" borderId="10" xfId="0" applyNumberFormat="1" applyFont="1" applyBorder="1" applyAlignment="1">
      <alignment vertical="center" shrinkToFit="1"/>
    </xf>
    <xf numFmtId="38" fontId="9" fillId="0" borderId="10" xfId="1" applyFont="1" applyFill="1" applyBorder="1" applyAlignment="1">
      <alignment horizontal="center" vertical="center" shrinkToFit="1"/>
    </xf>
    <xf numFmtId="38" fontId="11" fillId="0" borderId="11" xfId="1" applyFont="1" applyFill="1" applyBorder="1">
      <alignment vertical="center"/>
    </xf>
    <xf numFmtId="38" fontId="11" fillId="0" borderId="13" xfId="1" applyFont="1" applyFill="1" applyBorder="1">
      <alignment vertical="center"/>
    </xf>
    <xf numFmtId="0" fontId="9" fillId="0" borderId="15" xfId="0" applyFont="1" applyBorder="1" applyAlignment="1">
      <alignment horizontal="center" vertical="center"/>
    </xf>
    <xf numFmtId="38" fontId="11" fillId="0" borderId="36" xfId="1" applyFont="1" applyFill="1" applyBorder="1">
      <alignment vertical="center"/>
    </xf>
    <xf numFmtId="38" fontId="11" fillId="0" borderId="12" xfId="1" applyFont="1" applyFill="1" applyBorder="1">
      <alignment vertical="center"/>
    </xf>
    <xf numFmtId="0" fontId="9" fillId="0" borderId="2" xfId="0" applyFont="1" applyBorder="1" applyAlignment="1">
      <alignment horizontal="center" vertical="center" shrinkToFit="1"/>
    </xf>
    <xf numFmtId="1" fontId="9" fillId="0" borderId="2" xfId="0" applyNumberFormat="1" applyFont="1" applyBorder="1" applyAlignment="1">
      <alignment vertical="center" shrinkToFit="1"/>
    </xf>
    <xf numFmtId="176" fontId="9" fillId="0" borderId="2" xfId="0" applyNumberFormat="1" applyFont="1" applyBorder="1" applyAlignment="1">
      <alignment vertical="center" shrinkToFit="1"/>
    </xf>
    <xf numFmtId="38" fontId="9" fillId="0" borderId="2" xfId="1" applyFont="1" applyFill="1" applyBorder="1" applyAlignment="1">
      <alignment horizontal="center" vertical="center" shrinkToFit="1"/>
    </xf>
    <xf numFmtId="0" fontId="0" fillId="0" borderId="0" xfId="0" applyAlignment="1">
      <alignment vertical="center" wrapText="1"/>
    </xf>
    <xf numFmtId="0" fontId="9" fillId="0" borderId="23" xfId="0" applyFont="1" applyBorder="1" applyAlignment="1">
      <alignment horizontal="right" vertical="center"/>
    </xf>
    <xf numFmtId="0" fontId="9" fillId="0" borderId="7" xfId="0" applyFont="1" applyBorder="1" applyAlignment="1">
      <alignment horizontal="right" vertical="center"/>
    </xf>
    <xf numFmtId="0" fontId="9" fillId="0" borderId="8" xfId="0" applyFont="1" applyBorder="1" applyAlignment="1">
      <alignment horizontal="right" vertical="center"/>
    </xf>
    <xf numFmtId="0" fontId="9" fillId="0" borderId="20" xfId="0" applyFont="1" applyBorder="1" applyAlignment="1">
      <alignment horizontal="right" vertical="center"/>
    </xf>
    <xf numFmtId="0" fontId="9" fillId="0" borderId="21" xfId="0" applyFont="1" applyBorder="1" applyAlignment="1">
      <alignment horizontal="right" vertical="center"/>
    </xf>
    <xf numFmtId="0" fontId="0" fillId="0" borderId="0" xfId="0" applyAlignment="1">
      <alignment horizontal="center" vertical="center"/>
    </xf>
    <xf numFmtId="0" fontId="9" fillId="0" borderId="28" xfId="0" applyFont="1" applyBorder="1" applyAlignment="1">
      <alignment horizontal="right" vertical="center"/>
    </xf>
    <xf numFmtId="0" fontId="9" fillId="0" borderId="19" xfId="0" applyFont="1" applyBorder="1" applyAlignment="1">
      <alignment horizontal="right" vertical="center"/>
    </xf>
    <xf numFmtId="0" fontId="9" fillId="0" borderId="24" xfId="0" applyFont="1" applyBorder="1" applyAlignment="1">
      <alignment horizontal="right" vertical="center" shrinkToFit="1"/>
    </xf>
    <xf numFmtId="0" fontId="9" fillId="0" borderId="25" xfId="0" applyFont="1" applyBorder="1" applyAlignment="1">
      <alignment horizontal="right" vertical="center" shrinkToFit="1"/>
    </xf>
    <xf numFmtId="0" fontId="9" fillId="0" borderId="26" xfId="0" applyFont="1" applyBorder="1" applyAlignment="1">
      <alignment horizontal="right" vertical="center" shrinkToFit="1"/>
    </xf>
    <xf numFmtId="0" fontId="5" fillId="0" borderId="4" xfId="0" applyFont="1" applyBorder="1" applyAlignment="1">
      <alignment horizontal="left" vertical="center" indent="3"/>
    </xf>
    <xf numFmtId="0" fontId="5" fillId="0" borderId="5" xfId="0" applyFont="1" applyBorder="1" applyAlignment="1">
      <alignment horizontal="left" vertical="center" indent="3"/>
    </xf>
    <xf numFmtId="0" fontId="5" fillId="0" borderId="6" xfId="0" applyFont="1" applyBorder="1" applyAlignment="1">
      <alignment horizontal="left" vertical="center" indent="3"/>
    </xf>
    <xf numFmtId="0" fontId="0" fillId="0" borderId="0" xfId="0" applyAlignment="1">
      <alignment vertical="top" shrinkToFit="1"/>
    </xf>
    <xf numFmtId="0" fontId="10" fillId="0" borderId="0" xfId="0" applyFont="1" applyAlignment="1">
      <alignment vertical="top" wrapText="1"/>
    </xf>
    <xf numFmtId="0" fontId="9" fillId="0" borderId="0" xfId="0" applyFont="1" applyAlignment="1">
      <alignment horizontal="center" vertical="center" shrinkToFit="1"/>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cellXfs>
  <cellStyles count="2">
    <cellStyle name="桁区切り" xfId="1" builtinId="6"/>
    <cellStyle name="標準" xfId="0" builtinId="0"/>
  </cellStyles>
  <dxfs count="10">
    <dxf>
      <fill>
        <patternFill>
          <fgColor indexed="64"/>
          <bgColor indexed="45"/>
        </patternFill>
      </fill>
    </dxf>
    <dxf>
      <fill>
        <patternFill>
          <fgColor indexed="64"/>
          <bgColor indexed="45"/>
        </patternFill>
      </fill>
    </dxf>
    <dxf>
      <numFmt numFmtId="177" formatCode="&quot;令和元年&quot;m&quot;月&quot;d&quot;日&quot;"/>
    </dxf>
    <dxf>
      <fill>
        <patternFill>
          <fgColor indexed="64"/>
          <bgColor indexed="45"/>
        </patternFill>
      </fill>
    </dxf>
    <dxf>
      <fill>
        <patternFill>
          <fgColor indexed="64"/>
          <bgColor indexed="45"/>
        </patternFill>
      </fill>
    </dxf>
    <dxf>
      <numFmt numFmtId="177" formatCode="&quot;令和元年&quot;m&quot;月&quot;d&quot;日&quot;"/>
    </dxf>
    <dxf>
      <fill>
        <patternFill>
          <fgColor indexed="64"/>
          <bgColor indexed="45"/>
        </patternFill>
      </fill>
    </dxf>
    <dxf>
      <fill>
        <patternFill>
          <fgColor indexed="64"/>
          <bgColor indexed="45"/>
        </patternFill>
      </fill>
    </dxf>
    <dxf>
      <numFmt numFmtId="177" formatCode="&quot;令和元年&quot;m&quot;月&quot;d&quot;日&quot;"/>
    </dxf>
    <dxf>
      <numFmt numFmtId="177" formatCode="&quot;令和元年&quot;m&quot;月&quot;d&quot;日&quot;"/>
    </dxf>
  </dxfs>
  <tableStyles count="0" defaultTableStyle="TableStyleMedium2" defaultPivotStyle="PivotStyleLight16"/>
  <colors>
    <mruColors>
      <color rgb="FFFFFF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B1:H37"/>
  <sheetViews>
    <sheetView showGridLines="0" showZeros="0" tabSelected="1" view="pageBreakPreview" zoomScaleNormal="100" zoomScaleSheetLayoutView="100" workbookViewId="0">
      <selection activeCell="L14" sqref="L14"/>
    </sheetView>
  </sheetViews>
  <sheetFormatPr defaultRowHeight="13.5" x14ac:dyDescent="0.15"/>
  <cols>
    <col min="1" max="1" width="2.625" customWidth="1"/>
    <col min="2" max="2" width="21" customWidth="1"/>
    <col min="3" max="3" width="16.625" customWidth="1"/>
    <col min="4" max="4" width="10.25" customWidth="1"/>
    <col min="5" max="5" width="22.75" style="1" customWidth="1"/>
    <col min="6" max="6" width="15.875" style="8" customWidth="1"/>
    <col min="7" max="7" width="13" customWidth="1"/>
    <col min="8" max="8" width="2.625" customWidth="1"/>
    <col min="9" max="9" width="9" bestFit="1" customWidth="1"/>
  </cols>
  <sheetData>
    <row r="1" spans="2:8" ht="20.100000000000001" customHeight="1" thickTop="1" x14ac:dyDescent="0.15">
      <c r="B1" s="2" t="s">
        <v>44</v>
      </c>
      <c r="D1" s="83" t="s">
        <v>74</v>
      </c>
      <c r="E1" s="3"/>
    </row>
    <row r="2" spans="2:8" ht="20.100000000000001" customHeight="1" thickBot="1" x14ac:dyDescent="0.2">
      <c r="B2" s="2"/>
      <c r="D2" s="84"/>
      <c r="E2" s="3"/>
      <c r="F2" s="71" t="s">
        <v>43</v>
      </c>
      <c r="G2" s="71"/>
    </row>
    <row r="3" spans="2:8" ht="20.100000000000001" customHeight="1" thickTop="1" thickBot="1" x14ac:dyDescent="0.2">
      <c r="B3" s="71" t="s">
        <v>45</v>
      </c>
      <c r="C3" s="71"/>
      <c r="D3" s="71"/>
      <c r="E3" s="71"/>
      <c r="F3" s="71"/>
      <c r="G3" s="71"/>
      <c r="H3" s="1"/>
    </row>
    <row r="4" spans="2:8" ht="20.100000000000001" customHeight="1" thickTop="1" thickBot="1" x14ac:dyDescent="0.2">
      <c r="B4" s="2" t="s">
        <v>46</v>
      </c>
      <c r="D4" s="2"/>
      <c r="E4" s="3"/>
      <c r="F4" s="85" t="s">
        <v>75</v>
      </c>
      <c r="G4" s="86"/>
      <c r="H4" s="1"/>
    </row>
    <row r="5" spans="2:8" ht="20.100000000000001" customHeight="1" thickTop="1" x14ac:dyDescent="0.15">
      <c r="B5" s="2"/>
      <c r="D5" s="2"/>
      <c r="E5" s="3" t="s">
        <v>47</v>
      </c>
      <c r="G5" s="1"/>
      <c r="H5" s="1"/>
    </row>
    <row r="6" spans="2:8" ht="20.100000000000001" customHeight="1" x14ac:dyDescent="0.15">
      <c r="B6" s="2"/>
      <c r="D6" s="2"/>
      <c r="E6" s="48" t="s">
        <v>50</v>
      </c>
      <c r="F6" s="80"/>
      <c r="G6" s="80"/>
      <c r="H6" s="27"/>
    </row>
    <row r="7" spans="2:8" ht="33" customHeight="1" x14ac:dyDescent="0.15">
      <c r="B7" s="2"/>
      <c r="D7" s="2"/>
      <c r="E7" s="49" t="s">
        <v>51</v>
      </c>
      <c r="F7" s="81"/>
      <c r="G7" s="81"/>
      <c r="H7" s="28"/>
    </row>
    <row r="8" spans="2:8" ht="20.100000000000001" customHeight="1" x14ac:dyDescent="0.15">
      <c r="B8" s="2"/>
      <c r="D8" s="2"/>
      <c r="E8" s="3" t="s">
        <v>48</v>
      </c>
      <c r="F8" s="23"/>
      <c r="G8" s="23"/>
      <c r="H8" s="23"/>
    </row>
    <row r="9" spans="2:8" ht="20.100000000000001" customHeight="1" x14ac:dyDescent="0.15">
      <c r="B9" s="2"/>
      <c r="D9" s="2"/>
      <c r="E9" s="77" t="s">
        <v>63</v>
      </c>
      <c r="F9" s="78"/>
      <c r="G9" s="79"/>
      <c r="H9" s="2"/>
    </row>
    <row r="10" spans="2:8" ht="20.100000000000001" customHeight="1" thickBot="1" x14ac:dyDescent="0.2">
      <c r="B10" s="15" t="s">
        <v>56</v>
      </c>
      <c r="D10" s="10"/>
      <c r="E10" s="10"/>
    </row>
    <row r="11" spans="2:8" ht="54" customHeight="1" thickBot="1" x14ac:dyDescent="0.2">
      <c r="B11" s="29" t="s">
        <v>0</v>
      </c>
      <c r="C11" s="30" t="s">
        <v>57</v>
      </c>
      <c r="D11" s="31" t="s">
        <v>3</v>
      </c>
      <c r="E11" s="50" t="s">
        <v>49</v>
      </c>
      <c r="F11" s="30" t="s">
        <v>1</v>
      </c>
      <c r="G11" s="32" t="s">
        <v>2</v>
      </c>
    </row>
    <row r="12" spans="2:8" ht="19.5" customHeight="1" x14ac:dyDescent="0.15">
      <c r="B12" s="51" t="s">
        <v>64</v>
      </c>
      <c r="C12" s="52" t="s">
        <v>5</v>
      </c>
      <c r="D12" s="53">
        <v>30</v>
      </c>
      <c r="E12" s="54">
        <v>45988</v>
      </c>
      <c r="F12" s="55">
        <v>4</v>
      </c>
      <c r="G12" s="56">
        <f>D12*F12</f>
        <v>120</v>
      </c>
    </row>
    <row r="13" spans="2:8" ht="19.5" customHeight="1" x14ac:dyDescent="0.15">
      <c r="B13" s="20" t="s">
        <v>65</v>
      </c>
      <c r="C13" s="11" t="s">
        <v>5</v>
      </c>
      <c r="D13" s="12">
        <v>30</v>
      </c>
      <c r="E13" s="13">
        <v>45988</v>
      </c>
      <c r="F13" s="14">
        <v>4</v>
      </c>
      <c r="G13" s="57">
        <f t="shared" ref="G13:G18" si="0">D13*F13</f>
        <v>120</v>
      </c>
    </row>
    <row r="14" spans="2:8" ht="19.5" customHeight="1" x14ac:dyDescent="0.15">
      <c r="B14" s="19" t="s">
        <v>66</v>
      </c>
      <c r="C14" s="11" t="s">
        <v>5</v>
      </c>
      <c r="D14" s="12">
        <v>30</v>
      </c>
      <c r="E14" s="13">
        <v>45988</v>
      </c>
      <c r="F14" s="14">
        <v>11</v>
      </c>
      <c r="G14" s="57">
        <f t="shared" si="0"/>
        <v>330</v>
      </c>
    </row>
    <row r="15" spans="2:8" ht="19.5" customHeight="1" x14ac:dyDescent="0.15">
      <c r="B15" s="19" t="s">
        <v>69</v>
      </c>
      <c r="C15" s="11" t="s">
        <v>5</v>
      </c>
      <c r="D15" s="12">
        <v>30</v>
      </c>
      <c r="E15" s="13">
        <v>45988</v>
      </c>
      <c r="F15" s="14">
        <v>7</v>
      </c>
      <c r="G15" s="57">
        <f t="shared" si="0"/>
        <v>210</v>
      </c>
    </row>
    <row r="16" spans="2:8" ht="19.5" customHeight="1" x14ac:dyDescent="0.15">
      <c r="B16" s="20" t="s">
        <v>73</v>
      </c>
      <c r="C16" s="11" t="s">
        <v>5</v>
      </c>
      <c r="D16" s="12">
        <v>30</v>
      </c>
      <c r="E16" s="13">
        <v>45988</v>
      </c>
      <c r="F16" s="14">
        <v>4</v>
      </c>
      <c r="G16" s="57">
        <f t="shared" si="0"/>
        <v>120</v>
      </c>
    </row>
    <row r="17" spans="2:7" ht="19.5" customHeight="1" x14ac:dyDescent="0.15">
      <c r="B17" s="19"/>
      <c r="C17" s="11" t="s">
        <v>5</v>
      </c>
      <c r="D17" s="12">
        <v>30</v>
      </c>
      <c r="E17" s="13">
        <v>45988</v>
      </c>
      <c r="F17" s="14"/>
      <c r="G17" s="57">
        <f t="shared" si="0"/>
        <v>0</v>
      </c>
    </row>
    <row r="18" spans="2:7" ht="19.5" customHeight="1" x14ac:dyDescent="0.15">
      <c r="B18" s="19"/>
      <c r="C18" s="11" t="s">
        <v>5</v>
      </c>
      <c r="D18" s="12">
        <v>30</v>
      </c>
      <c r="E18" s="13">
        <v>45988</v>
      </c>
      <c r="F18" s="14"/>
      <c r="G18" s="57">
        <f t="shared" si="0"/>
        <v>0</v>
      </c>
    </row>
    <row r="19" spans="2:7" ht="19.5" customHeight="1" thickBot="1" x14ac:dyDescent="0.2">
      <c r="B19" s="38"/>
      <c r="C19" s="39" t="s">
        <v>5</v>
      </c>
      <c r="D19" s="40">
        <v>30</v>
      </c>
      <c r="E19" s="16">
        <v>45988</v>
      </c>
      <c r="F19" s="17"/>
      <c r="G19" s="22">
        <f t="shared" ref="G19" si="1">D19*F19</f>
        <v>0</v>
      </c>
    </row>
    <row r="20" spans="2:7" ht="19.5" customHeight="1" thickTop="1" thickBot="1" x14ac:dyDescent="0.2">
      <c r="B20" s="74" t="s">
        <v>62</v>
      </c>
      <c r="C20" s="75"/>
      <c r="D20" s="75"/>
      <c r="E20" s="75"/>
      <c r="F20" s="76"/>
      <c r="G20" s="35">
        <f>SUM(G12:G19)</f>
        <v>900</v>
      </c>
    </row>
    <row r="21" spans="2:7" ht="19.5" customHeight="1" x14ac:dyDescent="0.15">
      <c r="B21" s="33"/>
      <c r="C21" s="33"/>
      <c r="D21" s="33"/>
      <c r="E21" s="33"/>
      <c r="F21" s="34"/>
    </row>
    <row r="22" spans="2:7" ht="19.5" customHeight="1" thickBot="1" x14ac:dyDescent="0.2">
      <c r="B22" s="36" t="s">
        <v>58</v>
      </c>
      <c r="C22" s="33"/>
      <c r="D22" s="33"/>
      <c r="E22" s="33"/>
      <c r="F22" s="34"/>
    </row>
    <row r="23" spans="2:7" ht="54" customHeight="1" thickBot="1" x14ac:dyDescent="0.2">
      <c r="B23" s="29" t="s">
        <v>0</v>
      </c>
      <c r="C23" s="30" t="s">
        <v>57</v>
      </c>
      <c r="D23" s="31" t="s">
        <v>3</v>
      </c>
      <c r="E23" s="50" t="s">
        <v>49</v>
      </c>
      <c r="F23" s="30" t="s">
        <v>1</v>
      </c>
      <c r="G23" s="32" t="s">
        <v>2</v>
      </c>
    </row>
    <row r="24" spans="2:7" ht="19.5" customHeight="1" x14ac:dyDescent="0.15">
      <c r="B24" s="18" t="s">
        <v>67</v>
      </c>
      <c r="C24" s="11" t="s">
        <v>5</v>
      </c>
      <c r="D24" s="46">
        <v>30</v>
      </c>
      <c r="E24" s="13">
        <v>45988</v>
      </c>
      <c r="F24" s="9">
        <v>5</v>
      </c>
      <c r="G24" s="21">
        <f>D24*F24</f>
        <v>150</v>
      </c>
    </row>
    <row r="25" spans="2:7" ht="19.5" customHeight="1" x14ac:dyDescent="0.15">
      <c r="B25" s="42" t="s">
        <v>68</v>
      </c>
      <c r="C25" s="11" t="s">
        <v>9</v>
      </c>
      <c r="D25" s="37">
        <v>5</v>
      </c>
      <c r="E25" s="13">
        <v>45988</v>
      </c>
      <c r="F25" s="5">
        <v>2</v>
      </c>
      <c r="G25" s="21">
        <f t="shared" ref="G25:G28" si="2">D25*F25</f>
        <v>10</v>
      </c>
    </row>
    <row r="26" spans="2:7" ht="19.5" customHeight="1" x14ac:dyDescent="0.15">
      <c r="B26" s="42" t="s">
        <v>70</v>
      </c>
      <c r="C26" s="11" t="s">
        <v>27</v>
      </c>
      <c r="D26" s="37">
        <v>10</v>
      </c>
      <c r="E26" s="13">
        <v>45988</v>
      </c>
      <c r="F26" s="5">
        <v>3</v>
      </c>
      <c r="G26" s="21">
        <f t="shared" si="2"/>
        <v>30</v>
      </c>
    </row>
    <row r="27" spans="2:7" ht="19.5" customHeight="1" x14ac:dyDescent="0.15">
      <c r="B27" s="42" t="s">
        <v>71</v>
      </c>
      <c r="C27" s="11" t="s">
        <v>33</v>
      </c>
      <c r="D27" s="37">
        <v>20</v>
      </c>
      <c r="E27" s="13">
        <v>45988</v>
      </c>
      <c r="F27" s="5">
        <v>3</v>
      </c>
      <c r="G27" s="21">
        <f t="shared" si="2"/>
        <v>60</v>
      </c>
    </row>
    <row r="28" spans="2:7" ht="19.5" customHeight="1" thickBot="1" x14ac:dyDescent="0.2">
      <c r="B28" s="58" t="s">
        <v>72</v>
      </c>
      <c r="C28" s="11" t="s">
        <v>7</v>
      </c>
      <c r="D28" s="41">
        <v>5</v>
      </c>
      <c r="E28" s="13">
        <v>45988</v>
      </c>
      <c r="F28" s="26">
        <v>6</v>
      </c>
      <c r="G28" s="21">
        <f t="shared" si="2"/>
        <v>30</v>
      </c>
    </row>
    <row r="29" spans="2:7" ht="19.5" customHeight="1" thickTop="1" x14ac:dyDescent="0.15">
      <c r="B29" s="66" t="s">
        <v>59</v>
      </c>
      <c r="C29" s="67"/>
      <c r="D29" s="67"/>
      <c r="E29" s="67"/>
      <c r="F29" s="68"/>
      <c r="G29" s="44">
        <f>SUM(G24:G28)</f>
        <v>280</v>
      </c>
    </row>
    <row r="30" spans="2:7" ht="19.5" customHeight="1" thickBot="1" x14ac:dyDescent="0.2">
      <c r="B30" s="72" t="s">
        <v>60</v>
      </c>
      <c r="C30" s="73"/>
      <c r="D30" s="73"/>
      <c r="E30" s="73"/>
      <c r="F30" s="73"/>
      <c r="G30" s="45">
        <f>INT(G29*110/100)</f>
        <v>308</v>
      </c>
    </row>
    <row r="31" spans="2:7" ht="19.5" customHeight="1" thickBot="1" x14ac:dyDescent="0.2">
      <c r="B31" s="82" t="s">
        <v>42</v>
      </c>
      <c r="C31" s="82"/>
      <c r="D31" s="82"/>
      <c r="E31" s="82"/>
      <c r="F31" s="33"/>
    </row>
    <row r="32" spans="2:7" ht="19.5" customHeight="1" thickBot="1" x14ac:dyDescent="0.2">
      <c r="B32" s="33"/>
      <c r="C32" s="33"/>
      <c r="D32" s="33"/>
      <c r="E32" s="69" t="s">
        <v>61</v>
      </c>
      <c r="F32" s="70"/>
      <c r="G32" s="47">
        <f>G20+G30</f>
        <v>1208</v>
      </c>
    </row>
    <row r="33" spans="2:7" ht="18" customHeight="1" x14ac:dyDescent="0.15"/>
    <row r="34" spans="2:7" ht="60.75" customHeight="1" x14ac:dyDescent="0.15">
      <c r="B34" s="65" t="s">
        <v>52</v>
      </c>
      <c r="C34" s="65"/>
      <c r="D34" s="65"/>
      <c r="E34" s="65"/>
      <c r="F34" s="65"/>
      <c r="G34" s="65"/>
    </row>
    <row r="35" spans="2:7" ht="30.6" customHeight="1" x14ac:dyDescent="0.15">
      <c r="B35" s="65" t="s">
        <v>53</v>
      </c>
      <c r="C35" s="65"/>
      <c r="D35" s="65"/>
      <c r="E35" s="65"/>
      <c r="F35" s="65"/>
      <c r="G35" s="65"/>
    </row>
    <row r="36" spans="2:7" ht="30.6" customHeight="1" x14ac:dyDescent="0.15">
      <c r="B36" s="65" t="s">
        <v>54</v>
      </c>
      <c r="C36" s="65"/>
      <c r="D36" s="65"/>
      <c r="E36" s="65"/>
      <c r="F36" s="65"/>
      <c r="G36" s="65"/>
    </row>
    <row r="37" spans="2:7" ht="60.75" customHeight="1" x14ac:dyDescent="0.15">
      <c r="B37" s="65" t="s">
        <v>55</v>
      </c>
      <c r="C37" s="65"/>
      <c r="D37" s="65"/>
      <c r="E37" s="65"/>
      <c r="F37" s="65"/>
      <c r="G37" s="65"/>
    </row>
  </sheetData>
  <mergeCells count="16">
    <mergeCell ref="F2:G2"/>
    <mergeCell ref="E9:G9"/>
    <mergeCell ref="F6:G6"/>
    <mergeCell ref="F7:G7"/>
    <mergeCell ref="B31:E31"/>
    <mergeCell ref="D1:D2"/>
    <mergeCell ref="F4:G4"/>
    <mergeCell ref="B36:G36"/>
    <mergeCell ref="B37:G37"/>
    <mergeCell ref="B29:F29"/>
    <mergeCell ref="E32:F32"/>
    <mergeCell ref="B3:G3"/>
    <mergeCell ref="B34:G34"/>
    <mergeCell ref="B35:G35"/>
    <mergeCell ref="B30:F30"/>
    <mergeCell ref="B20:F20"/>
  </mergeCells>
  <phoneticPr fontId="1"/>
  <conditionalFormatting sqref="E12:E19">
    <cfRule type="cellIs" dxfId="9" priority="4" stopIfTrue="1" operator="between">
      <formula>43586</formula>
      <formula>43830</formula>
    </cfRule>
  </conditionalFormatting>
  <conditionalFormatting sqref="E24:E28">
    <cfRule type="cellIs" dxfId="8" priority="1" stopIfTrue="1" operator="between">
      <formula>43586</formula>
      <formula>43830</formula>
    </cfRule>
  </conditionalFormatting>
  <conditionalFormatting sqref="G12:G19">
    <cfRule type="expression" dxfId="7" priority="5" stopIfTrue="1">
      <formula>#REF!="配達白米"</formula>
    </cfRule>
    <cfRule type="expression" dxfId="6" priority="6" stopIfTrue="1">
      <formula>#REF!="百塚白米"</formula>
    </cfRule>
  </conditionalFormatting>
  <dataValidations count="1">
    <dataValidation type="list" imeMode="on" allowBlank="1" showInputMessage="1" promptTitle="ドロップダウンリストから選択できます。" prompt="直接入力することもできます。" sqref="C12:C19 C24:C28" xr:uid="{00000000-0002-0000-0100-000000000000}">
      <formula1>産地・銘柄等サンプル</formula1>
    </dataValidation>
  </dataValidations>
  <printOptions horizontalCentered="1"/>
  <pageMargins left="0.78740157480314965" right="0.19685039370078741" top="0.59055118110236227" bottom="0.59055118110236227" header="0.31496062992125984" footer="0.31496062992125984"/>
  <pageSetup paperSize="9" scale="90" fitToHeight="0" orientation="portrait" blackAndWhite="1" cellComments="asDisplayed" r:id="rId1"/>
  <headerFooter>
    <oddFooter>&amp;C&amp;P/&amp;N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5EC0D-9897-4216-8095-8EED32FF96C6}">
  <sheetPr>
    <tabColor rgb="FFFFFF00"/>
    <pageSetUpPr fitToPage="1"/>
  </sheetPr>
  <dimension ref="B1:H37"/>
  <sheetViews>
    <sheetView showGridLines="0" showZeros="0" view="pageBreakPreview" zoomScaleNormal="100" zoomScaleSheetLayoutView="100" workbookViewId="0">
      <selection activeCell="K19" sqref="K19"/>
    </sheetView>
  </sheetViews>
  <sheetFormatPr defaultRowHeight="13.5" x14ac:dyDescent="0.15"/>
  <cols>
    <col min="1" max="1" width="2.625" customWidth="1"/>
    <col min="2" max="2" width="21" customWidth="1"/>
    <col min="3" max="3" width="16.625" customWidth="1"/>
    <col min="4" max="4" width="10.25" customWidth="1"/>
    <col min="5" max="5" width="22.75" style="1" customWidth="1"/>
    <col min="6" max="6" width="15.875" style="8" customWidth="1"/>
    <col min="7" max="7" width="13" customWidth="1"/>
    <col min="8" max="8" width="2.625" customWidth="1"/>
    <col min="9" max="9" width="9" bestFit="1" customWidth="1"/>
  </cols>
  <sheetData>
    <row r="1" spans="2:8" ht="20.100000000000001" customHeight="1" x14ac:dyDescent="0.15">
      <c r="B1" s="2" t="s">
        <v>44</v>
      </c>
      <c r="D1" s="2"/>
      <c r="E1" s="3"/>
    </row>
    <row r="2" spans="2:8" ht="20.100000000000001" customHeight="1" x14ac:dyDescent="0.15">
      <c r="B2" s="2"/>
      <c r="D2" s="2"/>
      <c r="E2" s="3"/>
      <c r="F2" s="71" t="s">
        <v>43</v>
      </c>
      <c r="G2" s="71"/>
    </row>
    <row r="3" spans="2:8" ht="20.100000000000001" customHeight="1" x14ac:dyDescent="0.15">
      <c r="B3" s="71" t="s">
        <v>45</v>
      </c>
      <c r="C3" s="71"/>
      <c r="D3" s="71"/>
      <c r="E3" s="71"/>
      <c r="F3" s="71"/>
      <c r="G3" s="71"/>
      <c r="H3" s="1"/>
    </row>
    <row r="4" spans="2:8" ht="20.100000000000001" customHeight="1" x14ac:dyDescent="0.15">
      <c r="B4" s="2" t="s">
        <v>46</v>
      </c>
      <c r="D4" s="2"/>
      <c r="E4" s="3"/>
      <c r="G4" s="1"/>
      <c r="H4" s="1"/>
    </row>
    <row r="5" spans="2:8" ht="20.100000000000001" customHeight="1" x14ac:dyDescent="0.15">
      <c r="B5" s="2"/>
      <c r="D5" s="2"/>
      <c r="E5" s="3" t="s">
        <v>47</v>
      </c>
      <c r="G5" s="1"/>
      <c r="H5" s="1"/>
    </row>
    <row r="6" spans="2:8" ht="20.100000000000001" customHeight="1" x14ac:dyDescent="0.15">
      <c r="B6" s="2"/>
      <c r="D6" s="2"/>
      <c r="E6" s="48" t="s">
        <v>50</v>
      </c>
      <c r="F6" s="80"/>
      <c r="G6" s="80"/>
      <c r="H6" s="27"/>
    </row>
    <row r="7" spans="2:8" ht="33" customHeight="1" x14ac:dyDescent="0.15">
      <c r="B7" s="2"/>
      <c r="D7" s="2"/>
      <c r="E7" s="49" t="s">
        <v>51</v>
      </c>
      <c r="F7" s="81"/>
      <c r="G7" s="81"/>
      <c r="H7" s="28"/>
    </row>
    <row r="8" spans="2:8" ht="20.100000000000001" customHeight="1" x14ac:dyDescent="0.15">
      <c r="B8" s="2"/>
      <c r="D8" s="2"/>
      <c r="E8" s="3" t="s">
        <v>48</v>
      </c>
      <c r="F8" s="23"/>
      <c r="G8" s="23"/>
      <c r="H8" s="23"/>
    </row>
    <row r="9" spans="2:8" ht="20.100000000000001" customHeight="1" x14ac:dyDescent="0.15">
      <c r="B9" s="2"/>
      <c r="D9" s="2"/>
      <c r="E9" s="77" t="s">
        <v>63</v>
      </c>
      <c r="F9" s="78"/>
      <c r="G9" s="79"/>
      <c r="H9" s="2"/>
    </row>
    <row r="10" spans="2:8" ht="20.100000000000001" customHeight="1" thickBot="1" x14ac:dyDescent="0.2">
      <c r="B10" s="15" t="s">
        <v>56</v>
      </c>
      <c r="D10" s="10"/>
      <c r="E10" s="10"/>
    </row>
    <row r="11" spans="2:8" ht="54" customHeight="1" thickBot="1" x14ac:dyDescent="0.2">
      <c r="B11" s="29" t="s">
        <v>0</v>
      </c>
      <c r="C11" s="30" t="s">
        <v>57</v>
      </c>
      <c r="D11" s="31" t="s">
        <v>3</v>
      </c>
      <c r="E11" s="50" t="s">
        <v>49</v>
      </c>
      <c r="F11" s="30" t="s">
        <v>1</v>
      </c>
      <c r="G11" s="32" t="s">
        <v>2</v>
      </c>
    </row>
    <row r="12" spans="2:8" ht="19.5" customHeight="1" x14ac:dyDescent="0.15">
      <c r="B12" s="51"/>
      <c r="C12" s="52"/>
      <c r="D12" s="53"/>
      <c r="E12" s="54"/>
      <c r="F12" s="55"/>
      <c r="G12" s="56">
        <f>D12*F12</f>
        <v>0</v>
      </c>
    </row>
    <row r="13" spans="2:8" ht="19.5" customHeight="1" x14ac:dyDescent="0.15">
      <c r="B13" s="20"/>
      <c r="C13" s="11"/>
      <c r="D13" s="12"/>
      <c r="E13" s="13"/>
      <c r="F13" s="14"/>
      <c r="G13" s="57">
        <f t="shared" ref="G13:G19" si="0">D13*F13</f>
        <v>0</v>
      </c>
    </row>
    <row r="14" spans="2:8" ht="19.5" customHeight="1" x14ac:dyDescent="0.15">
      <c r="B14" s="20"/>
      <c r="C14" s="11"/>
      <c r="D14" s="12"/>
      <c r="E14" s="13"/>
      <c r="F14" s="14"/>
      <c r="G14" s="57"/>
    </row>
    <row r="15" spans="2:8" ht="19.5" customHeight="1" x14ac:dyDescent="0.15">
      <c r="B15" s="19"/>
      <c r="C15" s="11"/>
      <c r="D15" s="12"/>
      <c r="E15" s="13"/>
      <c r="F15" s="14"/>
      <c r="G15" s="57">
        <f t="shared" si="0"/>
        <v>0</v>
      </c>
    </row>
    <row r="16" spans="2:8" ht="19.5" customHeight="1" x14ac:dyDescent="0.15">
      <c r="B16" s="19"/>
      <c r="C16" s="11"/>
      <c r="D16" s="12"/>
      <c r="E16" s="13"/>
      <c r="F16" s="14"/>
      <c r="G16" s="57">
        <f t="shared" si="0"/>
        <v>0</v>
      </c>
    </row>
    <row r="17" spans="2:7" ht="19.5" customHeight="1" x14ac:dyDescent="0.15">
      <c r="B17" s="19"/>
      <c r="C17" s="11"/>
      <c r="D17" s="12"/>
      <c r="E17" s="13"/>
      <c r="F17" s="14"/>
      <c r="G17" s="57">
        <f t="shared" si="0"/>
        <v>0</v>
      </c>
    </row>
    <row r="18" spans="2:7" ht="19.5" customHeight="1" x14ac:dyDescent="0.15">
      <c r="B18" s="19"/>
      <c r="C18" s="11"/>
      <c r="D18" s="12"/>
      <c r="E18" s="13"/>
      <c r="F18" s="14"/>
      <c r="G18" s="57">
        <f t="shared" si="0"/>
        <v>0</v>
      </c>
    </row>
    <row r="19" spans="2:7" ht="19.5" customHeight="1" thickBot="1" x14ac:dyDescent="0.2">
      <c r="B19" s="38"/>
      <c r="C19" s="39"/>
      <c r="D19" s="40"/>
      <c r="E19" s="16"/>
      <c r="F19" s="17"/>
      <c r="G19" s="22">
        <f t="shared" si="0"/>
        <v>0</v>
      </c>
    </row>
    <row r="20" spans="2:7" ht="19.5" customHeight="1" thickTop="1" thickBot="1" x14ac:dyDescent="0.2">
      <c r="B20" s="74" t="s">
        <v>62</v>
      </c>
      <c r="C20" s="75"/>
      <c r="D20" s="75"/>
      <c r="E20" s="75"/>
      <c r="F20" s="76"/>
      <c r="G20" s="35">
        <f>SUM(G12:G19)</f>
        <v>0</v>
      </c>
    </row>
    <row r="21" spans="2:7" ht="19.5" customHeight="1" x14ac:dyDescent="0.15">
      <c r="B21" s="33"/>
      <c r="C21" s="33"/>
      <c r="D21" s="33"/>
      <c r="E21" s="33"/>
      <c r="F21" s="34"/>
    </row>
    <row r="22" spans="2:7" ht="19.5" customHeight="1" thickBot="1" x14ac:dyDescent="0.2">
      <c r="B22" s="36" t="s">
        <v>58</v>
      </c>
      <c r="C22" s="33"/>
      <c r="D22" s="33"/>
      <c r="E22" s="33"/>
      <c r="F22" s="34"/>
    </row>
    <row r="23" spans="2:7" ht="54" customHeight="1" thickBot="1" x14ac:dyDescent="0.2">
      <c r="B23" s="29" t="s">
        <v>0</v>
      </c>
      <c r="C23" s="30" t="s">
        <v>57</v>
      </c>
      <c r="D23" s="31" t="s">
        <v>3</v>
      </c>
      <c r="E23" s="50" t="s">
        <v>49</v>
      </c>
      <c r="F23" s="30" t="s">
        <v>1</v>
      </c>
      <c r="G23" s="32" t="s">
        <v>2</v>
      </c>
    </row>
    <row r="24" spans="2:7" ht="19.5" customHeight="1" x14ac:dyDescent="0.15">
      <c r="B24" s="18"/>
      <c r="C24" s="11"/>
      <c r="D24" s="46"/>
      <c r="E24" s="24"/>
      <c r="F24" s="9"/>
      <c r="G24" s="21">
        <f>D24*F24</f>
        <v>0</v>
      </c>
    </row>
    <row r="25" spans="2:7" ht="19.5" customHeight="1" x14ac:dyDescent="0.15">
      <c r="B25" s="42"/>
      <c r="C25" s="11"/>
      <c r="D25" s="37"/>
      <c r="E25" s="4"/>
      <c r="F25" s="5"/>
      <c r="G25" s="21">
        <f t="shared" ref="G25:G28" si="1">D25*F25</f>
        <v>0</v>
      </c>
    </row>
    <row r="26" spans="2:7" ht="19.5" customHeight="1" x14ac:dyDescent="0.15">
      <c r="B26" s="42"/>
      <c r="C26" s="11"/>
      <c r="D26" s="37"/>
      <c r="E26" s="4"/>
      <c r="F26" s="5"/>
      <c r="G26" s="21">
        <f t="shared" si="1"/>
        <v>0</v>
      </c>
    </row>
    <row r="27" spans="2:7" ht="19.5" customHeight="1" x14ac:dyDescent="0.15">
      <c r="B27" s="42"/>
      <c r="C27" s="11"/>
      <c r="D27" s="37"/>
      <c r="E27" s="4"/>
      <c r="F27" s="5"/>
      <c r="G27" s="21">
        <f t="shared" si="1"/>
        <v>0</v>
      </c>
    </row>
    <row r="28" spans="2:7" ht="19.5" customHeight="1" thickBot="1" x14ac:dyDescent="0.2">
      <c r="B28" s="43"/>
      <c r="C28" s="11"/>
      <c r="D28" s="41"/>
      <c r="E28" s="25"/>
      <c r="F28" s="26"/>
      <c r="G28" s="21">
        <f t="shared" si="1"/>
        <v>0</v>
      </c>
    </row>
    <row r="29" spans="2:7" ht="19.5" customHeight="1" thickTop="1" x14ac:dyDescent="0.15">
      <c r="B29" s="66" t="s">
        <v>59</v>
      </c>
      <c r="C29" s="67"/>
      <c r="D29" s="67"/>
      <c r="E29" s="67"/>
      <c r="F29" s="68"/>
      <c r="G29" s="44">
        <f>SUM(G24:G28)</f>
        <v>0</v>
      </c>
    </row>
    <row r="30" spans="2:7" ht="19.5" customHeight="1" thickBot="1" x14ac:dyDescent="0.2">
      <c r="B30" s="72" t="s">
        <v>60</v>
      </c>
      <c r="C30" s="73"/>
      <c r="D30" s="73"/>
      <c r="E30" s="73"/>
      <c r="F30" s="73"/>
      <c r="G30" s="45">
        <f>INT(G29*110/100)</f>
        <v>0</v>
      </c>
    </row>
    <row r="31" spans="2:7" ht="19.5" customHeight="1" thickBot="1" x14ac:dyDescent="0.2">
      <c r="B31" s="82" t="s">
        <v>42</v>
      </c>
      <c r="C31" s="82"/>
      <c r="D31" s="82"/>
      <c r="E31" s="82"/>
      <c r="F31" s="33"/>
    </row>
    <row r="32" spans="2:7" ht="19.5" customHeight="1" thickBot="1" x14ac:dyDescent="0.2">
      <c r="B32" s="33"/>
      <c r="C32" s="33"/>
      <c r="D32" s="33"/>
      <c r="E32" s="69" t="s">
        <v>61</v>
      </c>
      <c r="F32" s="70"/>
      <c r="G32" s="47">
        <f>G20+G30</f>
        <v>0</v>
      </c>
    </row>
    <row r="33" spans="2:7" ht="18" customHeight="1" x14ac:dyDescent="0.15"/>
    <row r="34" spans="2:7" ht="60.75" customHeight="1" x14ac:dyDescent="0.15">
      <c r="B34" s="65" t="s">
        <v>52</v>
      </c>
      <c r="C34" s="65"/>
      <c r="D34" s="65"/>
      <c r="E34" s="65"/>
      <c r="F34" s="65"/>
      <c r="G34" s="65"/>
    </row>
    <row r="35" spans="2:7" ht="30.6" customHeight="1" x14ac:dyDescent="0.15">
      <c r="B35" s="65" t="s">
        <v>53</v>
      </c>
      <c r="C35" s="65"/>
      <c r="D35" s="65"/>
      <c r="E35" s="65"/>
      <c r="F35" s="65"/>
      <c r="G35" s="65"/>
    </row>
    <row r="36" spans="2:7" ht="30.6" customHeight="1" x14ac:dyDescent="0.15">
      <c r="B36" s="65" t="s">
        <v>54</v>
      </c>
      <c r="C36" s="65"/>
      <c r="D36" s="65"/>
      <c r="E36" s="65"/>
      <c r="F36" s="65"/>
      <c r="G36" s="65"/>
    </row>
    <row r="37" spans="2:7" ht="60.75" customHeight="1" x14ac:dyDescent="0.15">
      <c r="B37" s="65" t="s">
        <v>55</v>
      </c>
      <c r="C37" s="65"/>
      <c r="D37" s="65"/>
      <c r="E37" s="65"/>
      <c r="F37" s="65"/>
      <c r="G37" s="65"/>
    </row>
  </sheetData>
  <mergeCells count="14">
    <mergeCell ref="B20:F20"/>
    <mergeCell ref="F2:G2"/>
    <mergeCell ref="B3:G3"/>
    <mergeCell ref="F6:G6"/>
    <mergeCell ref="F7:G7"/>
    <mergeCell ref="E9:G9"/>
    <mergeCell ref="B36:G36"/>
    <mergeCell ref="B37:G37"/>
    <mergeCell ref="B29:F29"/>
    <mergeCell ref="B30:F30"/>
    <mergeCell ref="B31:E31"/>
    <mergeCell ref="E32:F32"/>
    <mergeCell ref="B34:G34"/>
    <mergeCell ref="B35:G35"/>
  </mergeCells>
  <phoneticPr fontId="8"/>
  <conditionalFormatting sqref="E12:E19">
    <cfRule type="cellIs" dxfId="5" priority="1" stopIfTrue="1" operator="between">
      <formula>43586</formula>
      <formula>43830</formula>
    </cfRule>
  </conditionalFormatting>
  <conditionalFormatting sqref="G12:G19">
    <cfRule type="expression" dxfId="4" priority="2" stopIfTrue="1">
      <formula>#REF!="配達白米"</formula>
    </cfRule>
    <cfRule type="expression" dxfId="3" priority="3" stopIfTrue="1">
      <formula>#REF!="百塚白米"</formula>
    </cfRule>
  </conditionalFormatting>
  <dataValidations count="1">
    <dataValidation type="list" imeMode="on" allowBlank="1" showInputMessage="1" promptTitle="ドロップダウンリストから選択できます。" prompt="直接入力することもできます。" sqref="C12:C19 C24:C28" xr:uid="{73E863C9-9EEA-446B-8DD9-4C839C55E099}">
      <formula1>産地・銘柄等サンプル</formula1>
    </dataValidation>
  </dataValidations>
  <printOptions horizontalCentered="1"/>
  <pageMargins left="0.78740157480314965" right="0.19685039370078741" top="0.59055118110236227" bottom="0.59055118110236227" header="0.31496062992125984" footer="0.31496062992125984"/>
  <pageSetup paperSize="9" scale="90" fitToHeight="0" orientation="portrait" blackAndWhite="1" cellComments="asDisplayed"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DFCC9-C893-4EB7-B7E4-673C8DFDC101}">
  <dimension ref="B1:H60"/>
  <sheetViews>
    <sheetView topLeftCell="A10" workbookViewId="0">
      <selection activeCell="N13" sqref="N13"/>
    </sheetView>
  </sheetViews>
  <sheetFormatPr defaultRowHeight="13.5" x14ac:dyDescent="0.15"/>
  <cols>
    <col min="1" max="1" width="2.625" customWidth="1"/>
    <col min="2" max="2" width="21" customWidth="1"/>
    <col min="3" max="3" width="16.625" customWidth="1"/>
    <col min="4" max="4" width="10.25" customWidth="1"/>
    <col min="5" max="5" width="22.75" style="1" customWidth="1"/>
    <col min="6" max="6" width="15.875" style="8" customWidth="1"/>
    <col min="7" max="7" width="13" customWidth="1"/>
    <col min="8" max="8" width="2.625" customWidth="1"/>
  </cols>
  <sheetData>
    <row r="1" spans="2:8" ht="20.100000000000001" customHeight="1" x14ac:dyDescent="0.15">
      <c r="B1" s="2" t="s">
        <v>44</v>
      </c>
      <c r="D1" s="2"/>
      <c r="E1" s="3"/>
    </row>
    <row r="2" spans="2:8" ht="20.100000000000001" customHeight="1" x14ac:dyDescent="0.15">
      <c r="B2" s="2"/>
      <c r="D2" s="2"/>
      <c r="E2" s="3"/>
      <c r="F2" s="71" t="s">
        <v>43</v>
      </c>
      <c r="G2" s="71"/>
    </row>
    <row r="3" spans="2:8" ht="20.100000000000001" customHeight="1" x14ac:dyDescent="0.15">
      <c r="B3" s="71" t="s">
        <v>45</v>
      </c>
      <c r="C3" s="71"/>
      <c r="D3" s="71"/>
      <c r="E3" s="71"/>
      <c r="F3" s="71"/>
      <c r="G3" s="71"/>
      <c r="H3" s="1"/>
    </row>
    <row r="4" spans="2:8" ht="20.100000000000001" customHeight="1" x14ac:dyDescent="0.15">
      <c r="B4" s="2" t="s">
        <v>46</v>
      </c>
      <c r="D4" s="2"/>
      <c r="E4" s="3"/>
      <c r="G4" s="1"/>
      <c r="H4" s="1"/>
    </row>
    <row r="5" spans="2:8" ht="20.100000000000001" customHeight="1" x14ac:dyDescent="0.15">
      <c r="B5" s="2"/>
      <c r="D5" s="2"/>
      <c r="E5" s="3" t="s">
        <v>47</v>
      </c>
      <c r="G5" s="1"/>
      <c r="H5" s="1"/>
    </row>
    <row r="6" spans="2:8" ht="20.100000000000001" customHeight="1" x14ac:dyDescent="0.15">
      <c r="B6" s="2"/>
      <c r="D6" s="2"/>
      <c r="E6" s="48" t="s">
        <v>50</v>
      </c>
      <c r="F6" s="80"/>
      <c r="G6" s="80"/>
      <c r="H6" s="27"/>
    </row>
    <row r="7" spans="2:8" ht="33" customHeight="1" x14ac:dyDescent="0.15">
      <c r="B7" s="2"/>
      <c r="D7" s="2"/>
      <c r="E7" s="49" t="s">
        <v>51</v>
      </c>
      <c r="F7" s="81"/>
      <c r="G7" s="81"/>
      <c r="H7" s="28"/>
    </row>
    <row r="8" spans="2:8" ht="20.100000000000001" customHeight="1" x14ac:dyDescent="0.15">
      <c r="B8" s="2"/>
      <c r="D8" s="2"/>
      <c r="E8" s="3" t="s">
        <v>48</v>
      </c>
      <c r="F8" s="23"/>
      <c r="G8" s="23"/>
      <c r="H8" s="23"/>
    </row>
    <row r="9" spans="2:8" ht="20.100000000000001" customHeight="1" x14ac:dyDescent="0.15">
      <c r="B9" s="2"/>
      <c r="D9" s="2"/>
      <c r="E9" s="77" t="s">
        <v>63</v>
      </c>
      <c r="F9" s="78"/>
      <c r="G9" s="79"/>
      <c r="H9" s="2"/>
    </row>
    <row r="10" spans="2:8" ht="20.100000000000001" customHeight="1" thickBot="1" x14ac:dyDescent="0.2">
      <c r="B10" s="15" t="s">
        <v>56</v>
      </c>
      <c r="D10" s="10"/>
      <c r="E10" s="10"/>
    </row>
    <row r="11" spans="2:8" ht="54" customHeight="1" thickBot="1" x14ac:dyDescent="0.2">
      <c r="B11" s="29" t="s">
        <v>0</v>
      </c>
      <c r="C11" s="30" t="s">
        <v>57</v>
      </c>
      <c r="D11" s="31" t="s">
        <v>3</v>
      </c>
      <c r="E11" s="50" t="s">
        <v>49</v>
      </c>
      <c r="F11" s="30" t="s">
        <v>1</v>
      </c>
      <c r="G11" s="32" t="s">
        <v>2</v>
      </c>
    </row>
    <row r="12" spans="2:8" ht="20.25" customHeight="1" x14ac:dyDescent="0.15">
      <c r="B12" s="51"/>
      <c r="C12" s="52"/>
      <c r="D12" s="53"/>
      <c r="E12" s="54"/>
      <c r="F12" s="55"/>
      <c r="G12" s="59">
        <f>D12*F12</f>
        <v>0</v>
      </c>
    </row>
    <row r="13" spans="2:8" ht="20.25" customHeight="1" x14ac:dyDescent="0.15">
      <c r="B13" s="60"/>
      <c r="C13" s="61"/>
      <c r="D13" s="62"/>
      <c r="E13" s="63"/>
      <c r="F13" s="64"/>
      <c r="G13" s="57">
        <f>D13*F13</f>
        <v>0</v>
      </c>
    </row>
    <row r="14" spans="2:8" ht="20.25" customHeight="1" x14ac:dyDescent="0.15">
      <c r="B14" s="60"/>
      <c r="C14" s="61"/>
      <c r="D14" s="62"/>
      <c r="E14" s="63"/>
      <c r="F14" s="64"/>
      <c r="G14" s="57">
        <f t="shared" ref="G14:G42" si="0">D14*F14</f>
        <v>0</v>
      </c>
    </row>
    <row r="15" spans="2:8" ht="20.25" customHeight="1" x14ac:dyDescent="0.15">
      <c r="B15" s="60"/>
      <c r="C15" s="61"/>
      <c r="D15" s="62"/>
      <c r="E15" s="63"/>
      <c r="F15" s="64"/>
      <c r="G15" s="57">
        <f t="shared" si="0"/>
        <v>0</v>
      </c>
    </row>
    <row r="16" spans="2:8" ht="20.25" customHeight="1" x14ac:dyDescent="0.15">
      <c r="B16" s="60"/>
      <c r="C16" s="61"/>
      <c r="D16" s="62"/>
      <c r="E16" s="63"/>
      <c r="F16" s="64"/>
      <c r="G16" s="57">
        <f t="shared" si="0"/>
        <v>0</v>
      </c>
    </row>
    <row r="17" spans="2:7" ht="20.25" customHeight="1" x14ac:dyDescent="0.15">
      <c r="B17" s="60"/>
      <c r="C17" s="61"/>
      <c r="D17" s="62"/>
      <c r="E17" s="63"/>
      <c r="F17" s="64"/>
      <c r="G17" s="57">
        <f t="shared" si="0"/>
        <v>0</v>
      </c>
    </row>
    <row r="18" spans="2:7" ht="20.25" customHeight="1" x14ac:dyDescent="0.15">
      <c r="B18" s="60"/>
      <c r="C18" s="61"/>
      <c r="D18" s="62"/>
      <c r="E18" s="63"/>
      <c r="F18" s="64"/>
      <c r="G18" s="57">
        <f t="shared" si="0"/>
        <v>0</v>
      </c>
    </row>
    <row r="19" spans="2:7" ht="20.25" customHeight="1" x14ac:dyDescent="0.15">
      <c r="B19" s="60"/>
      <c r="C19" s="61"/>
      <c r="D19" s="62"/>
      <c r="E19" s="63"/>
      <c r="F19" s="64"/>
      <c r="G19" s="57">
        <f t="shared" si="0"/>
        <v>0</v>
      </c>
    </row>
    <row r="20" spans="2:7" ht="20.25" customHeight="1" x14ac:dyDescent="0.15">
      <c r="B20" s="60"/>
      <c r="C20" s="61"/>
      <c r="D20" s="62"/>
      <c r="E20" s="63"/>
      <c r="F20" s="64"/>
      <c r="G20" s="57">
        <f t="shared" si="0"/>
        <v>0</v>
      </c>
    </row>
    <row r="21" spans="2:7" ht="20.25" customHeight="1" x14ac:dyDescent="0.15">
      <c r="B21" s="60"/>
      <c r="C21" s="61"/>
      <c r="D21" s="62"/>
      <c r="E21" s="63"/>
      <c r="F21" s="64"/>
      <c r="G21" s="57">
        <f t="shared" si="0"/>
        <v>0</v>
      </c>
    </row>
    <row r="22" spans="2:7" ht="20.25" customHeight="1" x14ac:dyDescent="0.15">
      <c r="B22" s="60"/>
      <c r="C22" s="61"/>
      <c r="D22" s="62"/>
      <c r="E22" s="63"/>
      <c r="F22" s="64"/>
      <c r="G22" s="57">
        <f t="shared" si="0"/>
        <v>0</v>
      </c>
    </row>
    <row r="23" spans="2:7" ht="20.25" customHeight="1" x14ac:dyDescent="0.15">
      <c r="B23" s="60"/>
      <c r="C23" s="61"/>
      <c r="D23" s="62"/>
      <c r="E23" s="63"/>
      <c r="F23" s="64"/>
      <c r="G23" s="57">
        <f t="shared" si="0"/>
        <v>0</v>
      </c>
    </row>
    <row r="24" spans="2:7" ht="20.25" customHeight="1" x14ac:dyDescent="0.15">
      <c r="B24" s="60"/>
      <c r="C24" s="61"/>
      <c r="D24" s="62"/>
      <c r="E24" s="63"/>
      <c r="F24" s="64"/>
      <c r="G24" s="57">
        <f t="shared" si="0"/>
        <v>0</v>
      </c>
    </row>
    <row r="25" spans="2:7" ht="20.25" customHeight="1" x14ac:dyDescent="0.15">
      <c r="B25" s="60"/>
      <c r="C25" s="61"/>
      <c r="D25" s="62"/>
      <c r="E25" s="63"/>
      <c r="F25" s="64"/>
      <c r="G25" s="57">
        <f t="shared" si="0"/>
        <v>0</v>
      </c>
    </row>
    <row r="26" spans="2:7" ht="20.25" customHeight="1" x14ac:dyDescent="0.15">
      <c r="B26" s="60"/>
      <c r="C26" s="61"/>
      <c r="D26" s="62"/>
      <c r="E26" s="63"/>
      <c r="F26" s="64"/>
      <c r="G26" s="57">
        <f t="shared" si="0"/>
        <v>0</v>
      </c>
    </row>
    <row r="27" spans="2:7" ht="20.25" customHeight="1" x14ac:dyDescent="0.15">
      <c r="B27" s="60"/>
      <c r="C27" s="61"/>
      <c r="D27" s="62"/>
      <c r="E27" s="63"/>
      <c r="F27" s="64"/>
      <c r="G27" s="57">
        <f t="shared" si="0"/>
        <v>0</v>
      </c>
    </row>
    <row r="28" spans="2:7" ht="20.25" customHeight="1" x14ac:dyDescent="0.15">
      <c r="B28" s="60"/>
      <c r="C28" s="61"/>
      <c r="D28" s="62"/>
      <c r="E28" s="63"/>
      <c r="F28" s="64"/>
      <c r="G28" s="57">
        <f t="shared" si="0"/>
        <v>0</v>
      </c>
    </row>
    <row r="29" spans="2:7" ht="20.25" customHeight="1" x14ac:dyDescent="0.15">
      <c r="B29" s="60"/>
      <c r="C29" s="61"/>
      <c r="D29" s="62"/>
      <c r="E29" s="63"/>
      <c r="F29" s="64"/>
      <c r="G29" s="57">
        <f t="shared" si="0"/>
        <v>0</v>
      </c>
    </row>
    <row r="30" spans="2:7" ht="20.25" customHeight="1" x14ac:dyDescent="0.15">
      <c r="B30" s="60"/>
      <c r="C30" s="61"/>
      <c r="D30" s="62"/>
      <c r="E30" s="63"/>
      <c r="F30" s="64"/>
      <c r="G30" s="57">
        <f t="shared" si="0"/>
        <v>0</v>
      </c>
    </row>
    <row r="31" spans="2:7" ht="20.25" customHeight="1" x14ac:dyDescent="0.15">
      <c r="B31" s="60"/>
      <c r="C31" s="61"/>
      <c r="D31" s="62"/>
      <c r="E31" s="63"/>
      <c r="F31" s="64"/>
      <c r="G31" s="57">
        <f t="shared" si="0"/>
        <v>0</v>
      </c>
    </row>
    <row r="32" spans="2:7" ht="20.25" customHeight="1" x14ac:dyDescent="0.15">
      <c r="B32" s="60"/>
      <c r="C32" s="61"/>
      <c r="D32" s="62"/>
      <c r="E32" s="63"/>
      <c r="F32" s="64"/>
      <c r="G32" s="57">
        <f t="shared" si="0"/>
        <v>0</v>
      </c>
    </row>
    <row r="33" spans="2:7" ht="20.25" customHeight="1" x14ac:dyDescent="0.15">
      <c r="B33" s="60"/>
      <c r="C33" s="61"/>
      <c r="D33" s="62"/>
      <c r="E33" s="63"/>
      <c r="F33" s="64"/>
      <c r="G33" s="57">
        <f t="shared" si="0"/>
        <v>0</v>
      </c>
    </row>
    <row r="34" spans="2:7" ht="20.25" customHeight="1" x14ac:dyDescent="0.15">
      <c r="B34" s="60"/>
      <c r="C34" s="61"/>
      <c r="D34" s="62"/>
      <c r="E34" s="63"/>
      <c r="F34" s="64"/>
      <c r="G34" s="57">
        <f t="shared" si="0"/>
        <v>0</v>
      </c>
    </row>
    <row r="35" spans="2:7" ht="20.25" customHeight="1" x14ac:dyDescent="0.15">
      <c r="B35" s="60"/>
      <c r="C35" s="61"/>
      <c r="D35" s="62"/>
      <c r="E35" s="63"/>
      <c r="F35" s="64"/>
      <c r="G35" s="57">
        <f t="shared" si="0"/>
        <v>0</v>
      </c>
    </row>
    <row r="36" spans="2:7" ht="20.25" customHeight="1" x14ac:dyDescent="0.15">
      <c r="B36" s="60"/>
      <c r="C36" s="61"/>
      <c r="D36" s="62"/>
      <c r="E36" s="63"/>
      <c r="F36" s="64"/>
      <c r="G36" s="57">
        <f t="shared" si="0"/>
        <v>0</v>
      </c>
    </row>
    <row r="37" spans="2:7" ht="19.5" customHeight="1" x14ac:dyDescent="0.15">
      <c r="B37" s="20"/>
      <c r="C37" s="11"/>
      <c r="D37" s="12"/>
      <c r="E37" s="13"/>
      <c r="F37" s="14"/>
      <c r="G37" s="57">
        <f t="shared" si="0"/>
        <v>0</v>
      </c>
    </row>
    <row r="38" spans="2:7" ht="19.5" customHeight="1" x14ac:dyDescent="0.15">
      <c r="B38" s="20"/>
      <c r="C38" s="11"/>
      <c r="D38" s="12"/>
      <c r="E38" s="13"/>
      <c r="F38" s="14"/>
      <c r="G38" s="57">
        <f t="shared" si="0"/>
        <v>0</v>
      </c>
    </row>
    <row r="39" spans="2:7" ht="19.5" customHeight="1" x14ac:dyDescent="0.15">
      <c r="B39" s="19"/>
      <c r="C39" s="11"/>
      <c r="D39" s="12"/>
      <c r="E39" s="13"/>
      <c r="F39" s="14"/>
      <c r="G39" s="57">
        <f t="shared" si="0"/>
        <v>0</v>
      </c>
    </row>
    <row r="40" spans="2:7" ht="19.5" customHeight="1" x14ac:dyDescent="0.15">
      <c r="B40" s="19"/>
      <c r="C40" s="11"/>
      <c r="D40" s="12"/>
      <c r="E40" s="13"/>
      <c r="F40" s="14"/>
      <c r="G40" s="57">
        <f t="shared" si="0"/>
        <v>0</v>
      </c>
    </row>
    <row r="41" spans="2:7" ht="19.5" customHeight="1" x14ac:dyDescent="0.15">
      <c r="B41" s="19"/>
      <c r="C41" s="11"/>
      <c r="D41" s="12"/>
      <c r="E41" s="13"/>
      <c r="F41" s="14"/>
      <c r="G41" s="57">
        <f t="shared" si="0"/>
        <v>0</v>
      </c>
    </row>
    <row r="42" spans="2:7" ht="19.5" customHeight="1" thickBot="1" x14ac:dyDescent="0.2">
      <c r="B42" s="38"/>
      <c r="C42" s="39"/>
      <c r="D42" s="40"/>
      <c r="E42" s="16"/>
      <c r="F42" s="17"/>
      <c r="G42" s="22">
        <f t="shared" si="0"/>
        <v>0</v>
      </c>
    </row>
    <row r="43" spans="2:7" ht="19.5" customHeight="1" thickTop="1" thickBot="1" x14ac:dyDescent="0.2">
      <c r="B43" s="74" t="s">
        <v>62</v>
      </c>
      <c r="C43" s="75"/>
      <c r="D43" s="75"/>
      <c r="E43" s="75"/>
      <c r="F43" s="76"/>
      <c r="G43" s="35">
        <f>SUM(G12:G42)</f>
        <v>0</v>
      </c>
    </row>
    <row r="44" spans="2:7" ht="19.5" customHeight="1" x14ac:dyDescent="0.15">
      <c r="B44" s="33"/>
      <c r="C44" s="33"/>
      <c r="D44" s="33"/>
      <c r="E44" s="33"/>
      <c r="F44" s="34"/>
    </row>
    <row r="45" spans="2:7" ht="19.5" customHeight="1" thickBot="1" x14ac:dyDescent="0.2">
      <c r="B45" s="36" t="s">
        <v>58</v>
      </c>
      <c r="C45" s="33"/>
      <c r="D45" s="33"/>
      <c r="E45" s="33"/>
      <c r="F45" s="34"/>
    </row>
    <row r="46" spans="2:7" ht="54" customHeight="1" thickBot="1" x14ac:dyDescent="0.2">
      <c r="B46" s="29" t="s">
        <v>0</v>
      </c>
      <c r="C46" s="30" t="s">
        <v>57</v>
      </c>
      <c r="D46" s="31" t="s">
        <v>3</v>
      </c>
      <c r="E46" s="50" t="s">
        <v>49</v>
      </c>
      <c r="F46" s="30" t="s">
        <v>1</v>
      </c>
      <c r="G46" s="32" t="s">
        <v>2</v>
      </c>
    </row>
    <row r="47" spans="2:7" ht="19.5" customHeight="1" x14ac:dyDescent="0.15">
      <c r="B47" s="18"/>
      <c r="C47" s="11"/>
      <c r="D47" s="46"/>
      <c r="E47" s="24"/>
      <c r="F47" s="9"/>
      <c r="G47" s="21">
        <f>D47*F47</f>
        <v>0</v>
      </c>
    </row>
    <row r="48" spans="2:7" ht="19.5" customHeight="1" x14ac:dyDescent="0.15">
      <c r="B48" s="42"/>
      <c r="C48" s="11"/>
      <c r="D48" s="37"/>
      <c r="E48" s="4"/>
      <c r="F48" s="5"/>
      <c r="G48" s="21">
        <f t="shared" ref="G48:G51" si="1">D48*F48</f>
        <v>0</v>
      </c>
    </row>
    <row r="49" spans="2:7" ht="19.5" customHeight="1" x14ac:dyDescent="0.15">
      <c r="B49" s="42"/>
      <c r="C49" s="11"/>
      <c r="D49" s="37"/>
      <c r="E49" s="4"/>
      <c r="F49" s="5"/>
      <c r="G49" s="21">
        <f t="shared" si="1"/>
        <v>0</v>
      </c>
    </row>
    <row r="50" spans="2:7" ht="19.5" customHeight="1" x14ac:dyDescent="0.15">
      <c r="B50" s="42"/>
      <c r="C50" s="11"/>
      <c r="D50" s="37"/>
      <c r="E50" s="4"/>
      <c r="F50" s="5"/>
      <c r="G50" s="21">
        <f t="shared" si="1"/>
        <v>0</v>
      </c>
    </row>
    <row r="51" spans="2:7" ht="19.5" customHeight="1" thickBot="1" x14ac:dyDescent="0.2">
      <c r="B51" s="43"/>
      <c r="C51" s="11"/>
      <c r="D51" s="41"/>
      <c r="E51" s="25"/>
      <c r="F51" s="26"/>
      <c r="G51" s="21">
        <f t="shared" si="1"/>
        <v>0</v>
      </c>
    </row>
    <row r="52" spans="2:7" ht="19.5" customHeight="1" thickTop="1" x14ac:dyDescent="0.15">
      <c r="B52" s="66" t="s">
        <v>59</v>
      </c>
      <c r="C52" s="67"/>
      <c r="D52" s="67"/>
      <c r="E52" s="67"/>
      <c r="F52" s="68"/>
      <c r="G52" s="44">
        <f>SUM(G47:G51)</f>
        <v>0</v>
      </c>
    </row>
    <row r="53" spans="2:7" ht="19.5" customHeight="1" thickBot="1" x14ac:dyDescent="0.2">
      <c r="B53" s="72" t="s">
        <v>60</v>
      </c>
      <c r="C53" s="73"/>
      <c r="D53" s="73"/>
      <c r="E53" s="73"/>
      <c r="F53" s="73"/>
      <c r="G53" s="45">
        <f>INT(G52*110/100)</f>
        <v>0</v>
      </c>
    </row>
    <row r="54" spans="2:7" ht="19.5" customHeight="1" thickBot="1" x14ac:dyDescent="0.2">
      <c r="B54" s="82" t="s">
        <v>42</v>
      </c>
      <c r="C54" s="82"/>
      <c r="D54" s="82"/>
      <c r="E54" s="82"/>
      <c r="F54" s="33"/>
    </row>
    <row r="55" spans="2:7" ht="19.5" customHeight="1" thickBot="1" x14ac:dyDescent="0.2">
      <c r="B55" s="33"/>
      <c r="C55" s="33"/>
      <c r="D55" s="33"/>
      <c r="E55" s="69" t="s">
        <v>61</v>
      </c>
      <c r="F55" s="70"/>
      <c r="G55" s="47">
        <f>G43+G53</f>
        <v>0</v>
      </c>
    </row>
    <row r="56" spans="2:7" ht="18" customHeight="1" x14ac:dyDescent="0.15"/>
    <row r="57" spans="2:7" ht="60.75" customHeight="1" x14ac:dyDescent="0.15">
      <c r="B57" s="65" t="s">
        <v>52</v>
      </c>
      <c r="C57" s="65"/>
      <c r="D57" s="65"/>
      <c r="E57" s="65"/>
      <c r="F57" s="65"/>
      <c r="G57" s="65"/>
    </row>
    <row r="58" spans="2:7" ht="30.6" customHeight="1" x14ac:dyDescent="0.15">
      <c r="B58" s="65" t="s">
        <v>53</v>
      </c>
      <c r="C58" s="65"/>
      <c r="D58" s="65"/>
      <c r="E58" s="65"/>
      <c r="F58" s="65"/>
      <c r="G58" s="65"/>
    </row>
    <row r="59" spans="2:7" ht="30.6" customHeight="1" x14ac:dyDescent="0.15">
      <c r="B59" s="65" t="s">
        <v>54</v>
      </c>
      <c r="C59" s="65"/>
      <c r="D59" s="65"/>
      <c r="E59" s="65"/>
      <c r="F59" s="65"/>
      <c r="G59" s="65"/>
    </row>
    <row r="60" spans="2:7" ht="60.75" customHeight="1" x14ac:dyDescent="0.15">
      <c r="B60" s="65" t="s">
        <v>55</v>
      </c>
      <c r="C60" s="65"/>
      <c r="D60" s="65"/>
      <c r="E60" s="65"/>
      <c r="F60" s="65"/>
      <c r="G60" s="65"/>
    </row>
  </sheetData>
  <mergeCells count="14">
    <mergeCell ref="B59:G59"/>
    <mergeCell ref="B60:G60"/>
    <mergeCell ref="B52:F52"/>
    <mergeCell ref="B53:F53"/>
    <mergeCell ref="B54:E54"/>
    <mergeCell ref="E55:F55"/>
    <mergeCell ref="B57:G57"/>
    <mergeCell ref="B58:G58"/>
    <mergeCell ref="B43:F43"/>
    <mergeCell ref="F2:G2"/>
    <mergeCell ref="B3:G3"/>
    <mergeCell ref="F6:G6"/>
    <mergeCell ref="F7:G7"/>
    <mergeCell ref="E9:G9"/>
  </mergeCells>
  <phoneticPr fontId="8"/>
  <conditionalFormatting sqref="E12:E42">
    <cfRule type="cellIs" dxfId="2" priority="1" stopIfTrue="1" operator="between">
      <formula>43586</formula>
      <formula>43830</formula>
    </cfRule>
  </conditionalFormatting>
  <conditionalFormatting sqref="G12:G42">
    <cfRule type="expression" dxfId="1" priority="2" stopIfTrue="1">
      <formula>#REF!="配達白米"</formula>
    </cfRule>
    <cfRule type="expression" dxfId="0" priority="3" stopIfTrue="1">
      <formula>#REF!="百塚白米"</formula>
    </cfRule>
  </conditionalFormatting>
  <dataValidations count="1">
    <dataValidation type="list" imeMode="on" allowBlank="1" showInputMessage="1" promptTitle="ドロップダウンリストから選択できます。" prompt="直接入力することもできます。" sqref="C47:C51 C12:C42" xr:uid="{6C925513-AB05-4DE0-9174-37EF1E7942D4}">
      <formula1>産地・銘柄等サンプル</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39"/>
  <sheetViews>
    <sheetView showGridLines="0" workbookViewId="0">
      <selection activeCell="A19" sqref="A19:I19"/>
    </sheetView>
  </sheetViews>
  <sheetFormatPr defaultRowHeight="19.5" customHeight="1" x14ac:dyDescent="0.15"/>
  <cols>
    <col min="1" max="1" width="37.125" bestFit="1" customWidth="1"/>
  </cols>
  <sheetData>
    <row r="1" spans="1:1" ht="19.5" customHeight="1" x14ac:dyDescent="0.15">
      <c r="A1" s="6" t="s">
        <v>4</v>
      </c>
    </row>
    <row r="2" spans="1:1" ht="19.5" customHeight="1" x14ac:dyDescent="0.15">
      <c r="A2" s="7" t="s">
        <v>5</v>
      </c>
    </row>
    <row r="3" spans="1:1" ht="19.5" customHeight="1" x14ac:dyDescent="0.15">
      <c r="A3" s="7" t="s">
        <v>6</v>
      </c>
    </row>
    <row r="4" spans="1:1" ht="19.5" customHeight="1" x14ac:dyDescent="0.15">
      <c r="A4" s="7" t="s">
        <v>7</v>
      </c>
    </row>
    <row r="5" spans="1:1" ht="19.5" customHeight="1" x14ac:dyDescent="0.15">
      <c r="A5" s="7" t="s">
        <v>8</v>
      </c>
    </row>
    <row r="6" spans="1:1" ht="19.5" customHeight="1" x14ac:dyDescent="0.15">
      <c r="A6" s="7" t="s">
        <v>9</v>
      </c>
    </row>
    <row r="7" spans="1:1" ht="19.5" customHeight="1" x14ac:dyDescent="0.15">
      <c r="A7" s="7" t="s">
        <v>10</v>
      </c>
    </row>
    <row r="8" spans="1:1" ht="19.5" customHeight="1" x14ac:dyDescent="0.15">
      <c r="A8" s="7" t="s">
        <v>11</v>
      </c>
    </row>
    <row r="9" spans="1:1" ht="19.5" customHeight="1" x14ac:dyDescent="0.15">
      <c r="A9" s="7" t="s">
        <v>12</v>
      </c>
    </row>
    <row r="10" spans="1:1" ht="19.5" customHeight="1" x14ac:dyDescent="0.15">
      <c r="A10" s="7" t="s">
        <v>13</v>
      </c>
    </row>
    <row r="11" spans="1:1" ht="19.5" customHeight="1" x14ac:dyDescent="0.15">
      <c r="A11" s="7" t="s">
        <v>14</v>
      </c>
    </row>
    <row r="12" spans="1:1" ht="19.5" customHeight="1" x14ac:dyDescent="0.15">
      <c r="A12" s="7" t="s">
        <v>15</v>
      </c>
    </row>
    <row r="13" spans="1:1" ht="19.5" customHeight="1" x14ac:dyDescent="0.15">
      <c r="A13" s="7" t="s">
        <v>16</v>
      </c>
    </row>
    <row r="14" spans="1:1" ht="19.5" customHeight="1" x14ac:dyDescent="0.15">
      <c r="A14" s="7" t="s">
        <v>17</v>
      </c>
    </row>
    <row r="15" spans="1:1" ht="19.5" customHeight="1" x14ac:dyDescent="0.15">
      <c r="A15" s="7" t="s">
        <v>18</v>
      </c>
    </row>
    <row r="16" spans="1:1" ht="19.5" customHeight="1" x14ac:dyDescent="0.15">
      <c r="A16" s="7" t="s">
        <v>19</v>
      </c>
    </row>
    <row r="17" spans="1:1" ht="19.5" customHeight="1" x14ac:dyDescent="0.15">
      <c r="A17" s="7" t="s">
        <v>20</v>
      </c>
    </row>
    <row r="18" spans="1:1" ht="19.5" customHeight="1" x14ac:dyDescent="0.15">
      <c r="A18" s="7" t="s">
        <v>21</v>
      </c>
    </row>
    <row r="19" spans="1:1" ht="19.5" customHeight="1" x14ac:dyDescent="0.15">
      <c r="A19" s="7" t="s">
        <v>22</v>
      </c>
    </row>
    <row r="20" spans="1:1" ht="19.5" customHeight="1" x14ac:dyDescent="0.15">
      <c r="A20" s="7" t="s">
        <v>23</v>
      </c>
    </row>
    <row r="21" spans="1:1" ht="19.5" customHeight="1" x14ac:dyDescent="0.15">
      <c r="A21" s="7" t="s">
        <v>24</v>
      </c>
    </row>
    <row r="22" spans="1:1" ht="19.5" customHeight="1" x14ac:dyDescent="0.15">
      <c r="A22" s="7" t="s">
        <v>25</v>
      </c>
    </row>
    <row r="23" spans="1:1" ht="19.5" customHeight="1" x14ac:dyDescent="0.15">
      <c r="A23" s="7" t="s">
        <v>26</v>
      </c>
    </row>
    <row r="24" spans="1:1" ht="19.5" customHeight="1" x14ac:dyDescent="0.15">
      <c r="A24" s="7" t="s">
        <v>27</v>
      </c>
    </row>
    <row r="25" spans="1:1" ht="19.5" customHeight="1" x14ac:dyDescent="0.15">
      <c r="A25" s="7" t="s">
        <v>28</v>
      </c>
    </row>
    <row r="26" spans="1:1" ht="19.5" customHeight="1" x14ac:dyDescent="0.15">
      <c r="A26" s="7" t="s">
        <v>29</v>
      </c>
    </row>
    <row r="27" spans="1:1" ht="19.5" customHeight="1" x14ac:dyDescent="0.15">
      <c r="A27" s="7" t="s">
        <v>30</v>
      </c>
    </row>
    <row r="28" spans="1:1" ht="19.5" customHeight="1" x14ac:dyDescent="0.15">
      <c r="A28" s="7" t="s">
        <v>31</v>
      </c>
    </row>
    <row r="29" spans="1:1" ht="19.5" customHeight="1" x14ac:dyDescent="0.15">
      <c r="A29" s="7" t="s">
        <v>32</v>
      </c>
    </row>
    <row r="30" spans="1:1" ht="19.5" customHeight="1" x14ac:dyDescent="0.15">
      <c r="A30" s="7" t="s">
        <v>33</v>
      </c>
    </row>
    <row r="31" spans="1:1" ht="19.5" customHeight="1" x14ac:dyDescent="0.15">
      <c r="A31" s="7" t="s">
        <v>34</v>
      </c>
    </row>
    <row r="32" spans="1:1" ht="19.5" customHeight="1" x14ac:dyDescent="0.15">
      <c r="A32" s="7" t="s">
        <v>35</v>
      </c>
    </row>
    <row r="33" spans="1:1" ht="19.5" customHeight="1" x14ac:dyDescent="0.15">
      <c r="A33" s="7" t="s">
        <v>36</v>
      </c>
    </row>
    <row r="34" spans="1:1" ht="19.5" customHeight="1" x14ac:dyDescent="0.15">
      <c r="A34" s="7" t="s">
        <v>37</v>
      </c>
    </row>
    <row r="35" spans="1:1" ht="19.5" customHeight="1" x14ac:dyDescent="0.15">
      <c r="A35" s="7" t="s">
        <v>38</v>
      </c>
    </row>
    <row r="36" spans="1:1" ht="19.5" customHeight="1" x14ac:dyDescent="0.15">
      <c r="A36" s="7" t="s">
        <v>39</v>
      </c>
    </row>
    <row r="37" spans="1:1" ht="19.5" customHeight="1" x14ac:dyDescent="0.15">
      <c r="A37" s="7" t="s">
        <v>40</v>
      </c>
    </row>
    <row r="38" spans="1:1" ht="19.5" customHeight="1" x14ac:dyDescent="0.15">
      <c r="A38" s="7" t="s">
        <v>41</v>
      </c>
    </row>
    <row r="39" spans="1:1" ht="19.5" customHeight="1" x14ac:dyDescent="0.15">
      <c r="A39" s="7"/>
    </row>
  </sheetData>
  <phoneticPr fontId="2"/>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0927EAD8C7FF94586A5E7D8F15E037F" ma:contentTypeVersion="14" ma:contentTypeDescription="新しいドキュメントを作成します。" ma:contentTypeScope="" ma:versionID="c6adf99cd4079656c28d0c979bbf7d21">
  <xsd:schema xmlns:xsd="http://www.w3.org/2001/XMLSchema" xmlns:xs="http://www.w3.org/2001/XMLSchema" xmlns:p="http://schemas.microsoft.com/office/2006/metadata/properties" xmlns:ns2="5d25c433-91ae-4079-9880-73bd931a49ff" xmlns:ns3="e3e09e67-d7cc-4e47-828f-5f2cf354dd97" targetNamespace="http://schemas.microsoft.com/office/2006/metadata/properties" ma:root="true" ma:fieldsID="edddf28116f67b4fe1af0a058f8bf9ad" ns2:_="" ns3:_="">
    <xsd:import namespace="5d25c433-91ae-4079-9880-73bd931a49ff"/>
    <xsd:import namespace="e3e09e67-d7cc-4e47-828f-5f2cf354dd9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_Flow_SignoffStatu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25c433-91ae-4079-9880-73bd931a49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Flow_SignoffStatus" ma:index="18" nillable="true" ma:displayName="承認の状態" ma:internalName="_x627f__x8a8d__x306e__x72b6__x614b_">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6ef9ab0-5cff-4bb2-a100-82a9514e55bf}"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3e09e67-d7cc-4e47-828f-5f2cf354dd97" xsi:nil="true"/>
    <lcf76f155ced4ddcb4097134ff3c332f xmlns="5d25c433-91ae-4079-9880-73bd931a49ff">
      <Terms xmlns="http://schemas.microsoft.com/office/infopath/2007/PartnerControls"/>
    </lcf76f155ced4ddcb4097134ff3c332f>
    <_Flow_SignoffStatus xmlns="5d25c433-91ae-4079-9880-73bd931a49ff" xsi:nil="true"/>
  </documentManagement>
</p:properties>
</file>

<file path=customXml/itemProps1.xml><?xml version="1.0" encoding="utf-8"?>
<ds:datastoreItem xmlns:ds="http://schemas.openxmlformats.org/officeDocument/2006/customXml" ds:itemID="{791B95AA-EAA2-49FD-A293-5232A48BD7F6}">
  <ds:schemaRefs>
    <ds:schemaRef ds:uri="http://schemas.microsoft.com/sharepoint/v3/contenttype/forms"/>
  </ds:schemaRefs>
</ds:datastoreItem>
</file>

<file path=customXml/itemProps2.xml><?xml version="1.0" encoding="utf-8"?>
<ds:datastoreItem xmlns:ds="http://schemas.openxmlformats.org/officeDocument/2006/customXml" ds:itemID="{659EF240-D923-49E6-BBAA-E47D7E1312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25c433-91ae-4079-9880-73bd931a49ff"/>
    <ds:schemaRef ds:uri="e3e09e67-d7cc-4e47-828f-5f2cf354d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E1A4BF-0970-4A76-A7C2-52E00CE4481F}">
  <ds:schemaRefs>
    <ds:schemaRef ds:uri="http://schemas.microsoft.com/office/2006/metadata/properties"/>
    <ds:schemaRef ds:uri="http://schemas.microsoft.com/office/infopath/2007/PartnerControls"/>
    <ds:schemaRef ds:uri="e3e09e67-d7cc-4e47-828f-5f2cf354dd97"/>
    <ds:schemaRef ds:uri="5d25c433-91ae-4079-9880-73bd931a49ff"/>
    <ds:schemaRef ds:uri="007113a1-b0f8-48b8-93dd-e89736231a7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記入例（９号）</vt:lpstr>
      <vt:lpstr>様式９号申請書入力デ－タ―用</vt:lpstr>
      <vt:lpstr>様式9号申請書大口入力デ－タ―用</vt:lpstr>
      <vt:lpstr>銘柄名等</vt:lpstr>
      <vt:lpstr>'記入例（９号）'!Print_Area</vt:lpstr>
      <vt:lpstr>'様式９号申請書入力デ－タ―用'!Print_Area</vt:lpstr>
      <vt:lpstr>'記入例（９号）'!Print_Titles</vt:lpstr>
      <vt:lpstr>'様式９号申請書入力デ－タ―用'!Print_Titles</vt:lpstr>
      <vt:lpstr>産地・銘柄等サンプル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2017-08-09T01:53:09Z</dcterms:created>
  <dcterms:modified xsi:type="dcterms:W3CDTF">2026-03-18T23:53:51Z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12871200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0x01010050641B1052B1944FB827B3286720078D</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